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MI_PIO\WIG Review\Trends\2022\May 2022\"/>
    </mc:Choice>
  </mc:AlternateContent>
  <xr:revisionPtr revIDLastSave="0" documentId="13_ncr:1_{36597945-3280-4788-A9FD-2CA095ED4FF6}" xr6:coauthVersionLast="47" xr6:coauthVersionMax="47" xr10:uidLastSave="{00000000-0000-0000-0000-000000000000}"/>
  <bookViews>
    <workbookView xWindow="-120" yWindow="-120" windowWidth="16440" windowHeight="28440" firstSheet="10" activeTab="10" xr2:uid="{00000000-000D-0000-FFFF-FFFF00000000}"/>
  </bookViews>
  <sheets>
    <sheet name="Statewide p10 &amp; p11" sheetId="7" r:id="rId1"/>
    <sheet name="Substate NSA p12" sheetId="8" r:id="rId2"/>
    <sheet name="MSA Partial NSA p13" sheetId="9" r:id="rId3"/>
    <sheet name="Unemp Rate SA p14" sheetId="11" r:id="rId4"/>
    <sheet name="LFPR SA p15" sheetId="12" r:id="rId5"/>
    <sheet name="p16" sheetId="25" r:id="rId6"/>
    <sheet name="p17" sheetId="2" r:id="rId7"/>
    <sheet name="p18" sheetId="3" r:id="rId8"/>
    <sheet name="p19" sheetId="24" r:id="rId9"/>
    <sheet name="MSA p20" sheetId="13" r:id="rId10"/>
    <sheet name="SC p21" sheetId="14" r:id="rId11"/>
    <sheet name="Charleston p22" sheetId="15" r:id="rId12"/>
    <sheet name="Columbia p23" sheetId="16" r:id="rId13"/>
    <sheet name="Greenville p24" sheetId="17" r:id="rId14"/>
    <sheet name="Myrtle Beach p25" sheetId="18" r:id="rId15"/>
    <sheet name="Spartanburg p26" sheetId="19" r:id="rId16"/>
    <sheet name="Florence HH Sumter p27" sheetId="20" r:id="rId17"/>
    <sheet name="p28" sheetId="21" r:id="rId18"/>
    <sheet name="p29" sheetId="2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10" i="2"/>
  <c r="H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K10" i="2"/>
  <c r="K24" i="2"/>
  <c r="K20" i="2"/>
  <c r="K16" i="2"/>
  <c r="K12" i="2"/>
  <c r="K11" i="2"/>
  <c r="K13" i="2"/>
  <c r="K14" i="2"/>
  <c r="K15" i="2"/>
  <c r="K17" i="2"/>
  <c r="K18" i="2"/>
  <c r="K19" i="2"/>
  <c r="K21" i="2"/>
  <c r="K22" i="2"/>
  <c r="K23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E10" i="2"/>
  <c r="G10" i="2"/>
  <c r="G49" i="24"/>
  <c r="G55" i="24"/>
  <c r="G60" i="24"/>
  <c r="G46" i="24"/>
  <c r="G34" i="24"/>
  <c r="G42" i="24"/>
  <c r="G50" i="24"/>
  <c r="G32" i="24"/>
  <c r="G63" i="24"/>
  <c r="G35" i="24"/>
  <c r="G33" i="24"/>
  <c r="G56" i="24"/>
  <c r="G28" i="24"/>
  <c r="G29" i="24"/>
  <c r="G31" i="24"/>
  <c r="G57" i="24"/>
  <c r="G23" i="24"/>
  <c r="G51" i="24"/>
  <c r="G22" i="24"/>
  <c r="G38" i="24"/>
  <c r="G37" i="24"/>
  <c r="G19" i="24"/>
  <c r="G20" i="24"/>
  <c r="G61" i="24"/>
  <c r="G48" i="24"/>
  <c r="G59" i="24"/>
  <c r="G14" i="24"/>
  <c r="G18" i="24"/>
  <c r="G53" i="24"/>
  <c r="G41" i="24"/>
  <c r="G54" i="24"/>
  <c r="G15" i="24"/>
  <c r="G73" i="24"/>
  <c r="G74" i="24"/>
  <c r="G47" i="24"/>
  <c r="G21" i="24"/>
  <c r="G66" i="24"/>
  <c r="G45" i="24"/>
  <c r="G43" i="24"/>
  <c r="G65" i="24"/>
  <c r="G30" i="24"/>
  <c r="G16" i="24"/>
  <c r="G70" i="24"/>
  <c r="G71" i="24"/>
  <c r="G36" i="24"/>
  <c r="G27" i="24"/>
  <c r="G13" i="24"/>
  <c r="G52" i="24"/>
  <c r="G68" i="24"/>
  <c r="G40" i="24"/>
  <c r="G39" i="24"/>
  <c r="G58" i="24"/>
  <c r="G72" i="24"/>
  <c r="G17" i="24"/>
  <c r="G12" i="24"/>
  <c r="G64" i="24"/>
  <c r="G44" i="24"/>
  <c r="G69" i="24"/>
  <c r="G26" i="24"/>
  <c r="G67" i="24"/>
  <c r="G11" i="24"/>
  <c r="G25" i="24"/>
  <c r="G10" i="24"/>
  <c r="G24" i="24"/>
  <c r="G9" i="24"/>
  <c r="G8" i="24"/>
  <c r="G62" i="24"/>
  <c r="E49" i="24"/>
  <c r="E55" i="24"/>
  <c r="E60" i="24"/>
  <c r="E46" i="24"/>
  <c r="E34" i="24"/>
  <c r="E42" i="24"/>
  <c r="E50" i="24"/>
  <c r="E32" i="24"/>
  <c r="E63" i="24"/>
  <c r="E35" i="24"/>
  <c r="E33" i="24"/>
  <c r="E56" i="24"/>
  <c r="E28" i="24"/>
  <c r="E29" i="24"/>
  <c r="E31" i="24"/>
  <c r="E57" i="24"/>
  <c r="E23" i="24"/>
  <c r="E51" i="24"/>
  <c r="E22" i="24"/>
  <c r="E38" i="24"/>
  <c r="E37" i="24"/>
  <c r="E19" i="24"/>
  <c r="E20" i="24"/>
  <c r="E61" i="24"/>
  <c r="E48" i="24"/>
  <c r="E59" i="24"/>
  <c r="E14" i="24"/>
  <c r="E18" i="24"/>
  <c r="E53" i="24"/>
  <c r="E41" i="24"/>
  <c r="E54" i="24"/>
  <c r="E15" i="24"/>
  <c r="E73" i="24"/>
  <c r="E74" i="24"/>
  <c r="E47" i="24"/>
  <c r="E21" i="24"/>
  <c r="E66" i="24"/>
  <c r="E45" i="24"/>
  <c r="E43" i="24"/>
  <c r="E65" i="24"/>
  <c r="E30" i="24"/>
  <c r="E16" i="24"/>
  <c r="E70" i="24"/>
  <c r="E71" i="24"/>
  <c r="E36" i="24"/>
  <c r="E27" i="24"/>
  <c r="E13" i="24"/>
  <c r="E52" i="24"/>
  <c r="E68" i="24"/>
  <c r="E40" i="24"/>
  <c r="E39" i="24"/>
  <c r="E58" i="24"/>
  <c r="E72" i="24"/>
  <c r="E17" i="24"/>
  <c r="E12" i="24"/>
  <c r="E64" i="24"/>
  <c r="E44" i="24"/>
  <c r="E69" i="24"/>
  <c r="E26" i="24"/>
  <c r="E67" i="24"/>
  <c r="E11" i="24"/>
  <c r="E25" i="24"/>
  <c r="E10" i="24"/>
  <c r="E24" i="24"/>
  <c r="E9" i="24"/>
  <c r="E8" i="24"/>
  <c r="E62" i="24"/>
  <c r="F62" i="24"/>
  <c r="H62" i="24"/>
  <c r="F49" i="24"/>
  <c r="H49" i="24"/>
  <c r="F55" i="24"/>
  <c r="H55" i="24"/>
  <c r="F60" i="24"/>
  <c r="H60" i="24"/>
  <c r="F46" i="24"/>
  <c r="H46" i="24"/>
  <c r="F34" i="24"/>
  <c r="H34" i="24"/>
  <c r="F42" i="24"/>
  <c r="H42" i="24"/>
  <c r="F50" i="24"/>
  <c r="H50" i="24"/>
  <c r="F32" i="24"/>
  <c r="H32" i="24"/>
  <c r="F63" i="24"/>
  <c r="H63" i="24"/>
  <c r="F35" i="24"/>
  <c r="H35" i="24"/>
  <c r="F33" i="24"/>
  <c r="H33" i="24"/>
  <c r="F56" i="24"/>
  <c r="H56" i="24"/>
  <c r="F28" i="24"/>
  <c r="H28" i="24"/>
  <c r="F29" i="24"/>
  <c r="H29" i="24"/>
  <c r="F31" i="24"/>
  <c r="H31" i="24"/>
  <c r="F57" i="24"/>
  <c r="H57" i="24"/>
  <c r="F23" i="24"/>
  <c r="H23" i="24"/>
  <c r="F51" i="24"/>
  <c r="H51" i="24"/>
  <c r="F22" i="24"/>
  <c r="H22" i="24"/>
  <c r="F38" i="24"/>
  <c r="H38" i="24"/>
  <c r="F37" i="24"/>
  <c r="H37" i="24"/>
  <c r="H8" i="24" l="1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4" i="24"/>
  <c r="H25" i="24"/>
  <c r="H26" i="24"/>
  <c r="H27" i="24"/>
  <c r="H30" i="24"/>
  <c r="H36" i="24"/>
  <c r="H39" i="24"/>
  <c r="H40" i="24"/>
  <c r="H41" i="24"/>
  <c r="H43" i="24"/>
  <c r="H44" i="24"/>
  <c r="H45" i="24"/>
  <c r="H47" i="24"/>
  <c r="H48" i="24"/>
  <c r="H52" i="24"/>
  <c r="H53" i="24"/>
  <c r="H54" i="24"/>
  <c r="H58" i="24"/>
  <c r="H59" i="24"/>
  <c r="H61" i="24"/>
  <c r="H64" i="24"/>
  <c r="H65" i="24"/>
  <c r="H66" i="24"/>
  <c r="H67" i="24"/>
  <c r="H68" i="24"/>
  <c r="H69" i="24"/>
  <c r="H70" i="24"/>
  <c r="H71" i="24"/>
  <c r="H72" i="24"/>
  <c r="H73" i="24"/>
  <c r="H74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4" i="24"/>
  <c r="F25" i="24"/>
  <c r="F26" i="24"/>
  <c r="F27" i="24"/>
  <c r="F30" i="24"/>
  <c r="F36" i="24"/>
  <c r="F39" i="24"/>
  <c r="F40" i="24"/>
  <c r="F41" i="24"/>
  <c r="F43" i="24"/>
  <c r="F44" i="24"/>
  <c r="F45" i="24"/>
  <c r="F47" i="24"/>
  <c r="F48" i="24"/>
  <c r="F52" i="24"/>
  <c r="F53" i="24"/>
  <c r="F54" i="24"/>
  <c r="F58" i="24"/>
  <c r="F59" i="24"/>
  <c r="F61" i="24"/>
  <c r="F64" i="24"/>
  <c r="F65" i="24"/>
  <c r="F66" i="24"/>
  <c r="F67" i="24"/>
  <c r="F68" i="24"/>
  <c r="F69" i="24"/>
  <c r="F70" i="24"/>
  <c r="F71" i="24"/>
  <c r="F72" i="24"/>
  <c r="F73" i="24"/>
  <c r="F74" i="24"/>
  <c r="F8" i="24"/>
  <c r="H6" i="25" l="1"/>
  <c r="H7" i="25"/>
  <c r="H8" i="25"/>
  <c r="H9" i="25"/>
  <c r="H10" i="25"/>
  <c r="H11" i="25"/>
  <c r="H12" i="25"/>
  <c r="H13" i="25"/>
  <c r="H5" i="25"/>
  <c r="F6" i="25"/>
  <c r="F7" i="25"/>
  <c r="F9" i="25"/>
  <c r="F10" i="25"/>
  <c r="F11" i="25"/>
  <c r="F12" i="25"/>
  <c r="F13" i="25"/>
  <c r="F5" i="25"/>
  <c r="G6" i="25"/>
  <c r="G7" i="25"/>
  <c r="G8" i="25"/>
  <c r="G9" i="25"/>
  <c r="G10" i="25"/>
  <c r="G11" i="25"/>
  <c r="G12" i="25"/>
  <c r="G13" i="25"/>
  <c r="G5" i="25"/>
  <c r="E6" i="25"/>
  <c r="E7" i="25"/>
  <c r="E8" i="25"/>
  <c r="E9" i="25"/>
  <c r="E10" i="25"/>
  <c r="E11" i="25"/>
  <c r="E12" i="25"/>
  <c r="E13" i="25"/>
  <c r="E5" i="25"/>
</calcChain>
</file>

<file path=xl/sharedStrings.xml><?xml version="1.0" encoding="utf-8"?>
<sst xmlns="http://schemas.openxmlformats.org/spreadsheetml/2006/main" count="962" uniqueCount="305">
  <si>
    <t>YEAR</t>
  </si>
  <si>
    <t>MONTH</t>
  </si>
  <si>
    <t>AREA</t>
  </si>
  <si>
    <t>PUBLISH INDUSTRY TITLE</t>
  </si>
  <si>
    <t>CURRENT  MO</t>
  </si>
  <si>
    <t>PREVIOUS MO</t>
  </si>
  <si>
    <t>1YR AGO  MO</t>
  </si>
  <si>
    <t>DIFF CUR - PRV</t>
  </si>
  <si>
    <t>% CUR/PRV</t>
  </si>
  <si>
    <t>DIFF CUR - 1YR AGO</t>
  </si>
  <si>
    <t>% CUR/1YR AGO</t>
  </si>
  <si>
    <t>Total Private</t>
  </si>
  <si>
    <t>Goods Producing</t>
  </si>
  <si>
    <t>Private Service Providing</t>
  </si>
  <si>
    <t>Construction</t>
  </si>
  <si>
    <t>Manufacturing</t>
  </si>
  <si>
    <t>Trade, Transportation, and Utilities</t>
  </si>
  <si>
    <t>Financial Activities</t>
  </si>
  <si>
    <t>Professional and Business Services</t>
  </si>
  <si>
    <t>Education and Health Services</t>
  </si>
  <si>
    <t>Leisure and Hospitality</t>
  </si>
  <si>
    <t>Other Services</t>
  </si>
  <si>
    <t>SEASONALLY ADJUSTED NONFARM WAGE AND SALARY EMPLOYMENT</t>
  </si>
  <si>
    <t>IN SOUTH CAROLINA</t>
  </si>
  <si>
    <t>NET CHANGE FROM:</t>
  </si>
  <si>
    <t>CURRENT</t>
  </si>
  <si>
    <t>PREVIOUS</t>
  </si>
  <si>
    <t>PREV</t>
  </si>
  <si>
    <t>AGO</t>
  </si>
  <si>
    <t xml:space="preserve"> </t>
  </si>
  <si>
    <t>Total Nonfarm</t>
  </si>
  <si>
    <t>Service-Providing</t>
  </si>
  <si>
    <t>Government</t>
  </si>
  <si>
    <t>Federal Government</t>
  </si>
  <si>
    <t>State Government</t>
  </si>
  <si>
    <t>Local Government</t>
  </si>
  <si>
    <t>Statewide</t>
  </si>
  <si>
    <t>Columbia MSA</t>
  </si>
  <si>
    <t>Florence MSA</t>
  </si>
  <si>
    <t>Spartanburg MSA</t>
  </si>
  <si>
    <t>Sumter MSA</t>
  </si>
  <si>
    <t>Nonfarm Payroll by Metropolitan Statistical Area</t>
  </si>
  <si>
    <t>PERCENT</t>
  </si>
  <si>
    <t>CHANGE</t>
  </si>
  <si>
    <t>Charleston</t>
  </si>
  <si>
    <t>Columbia</t>
  </si>
  <si>
    <t>Florence</t>
  </si>
  <si>
    <t>Greenville</t>
  </si>
  <si>
    <t>Hilton Head-Bluffton-Beaufort</t>
  </si>
  <si>
    <t>Myrtle Beach</t>
  </si>
  <si>
    <t>Spartanburg</t>
  </si>
  <si>
    <t>Sumter</t>
  </si>
  <si>
    <t>Note: Need Map Graph will be provided by Comunications</t>
  </si>
  <si>
    <t>(not seasonally adjusted, in thousands)</t>
  </si>
  <si>
    <t>Nonfarm Payroll by Economic Sector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</si>
  <si>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</si>
  <si>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</si>
  <si>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</si>
  <si>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</si>
  <si>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</si>
  <si>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</si>
  <si>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</si>
  <si>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</si>
  <si>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</si>
  <si>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</si>
  <si>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Current month's estimates are preliminary. All data are subject to revision.</t>
  </si>
  <si>
    <t>Note:  Map of County Unemployment Rates for p 10 will be provided by Comunications</t>
  </si>
  <si>
    <t>LOCAL AREA UNEMPLOYMENT ESTIMATES BY COUNTY, MSA, AND STATE</t>
  </si>
  <si>
    <t>(NOT SEASONALLY ADJUSTED)</t>
  </si>
  <si>
    <t>LABOR</t>
  </si>
  <si>
    <t>EMPLOY-</t>
  </si>
  <si>
    <t>UNEMPLOYMENT</t>
  </si>
  <si>
    <t>FORCE</t>
  </si>
  <si>
    <t>MENT</t>
  </si>
  <si>
    <t>LEVEL</t>
  </si>
  <si>
    <t>RATE (%)</t>
  </si>
  <si>
    <t>Marlboro County</t>
  </si>
  <si>
    <t>Allendale County</t>
  </si>
  <si>
    <t>Bamberg County</t>
  </si>
  <si>
    <t>Orangeburg County</t>
  </si>
  <si>
    <t>Marion County</t>
  </si>
  <si>
    <t>Barnwell County</t>
  </si>
  <si>
    <t>Fairfield County</t>
  </si>
  <si>
    <t>Union County</t>
  </si>
  <si>
    <t>Williamsburg County</t>
  </si>
  <si>
    <t>Dillon County</t>
  </si>
  <si>
    <t>Chester County</t>
  </si>
  <si>
    <t>Horry County</t>
  </si>
  <si>
    <t>Lee County</t>
  </si>
  <si>
    <t>Clarendon County</t>
  </si>
  <si>
    <t>Georgetown County</t>
  </si>
  <si>
    <t>Cherokee County</t>
  </si>
  <si>
    <t>Lancaster County</t>
  </si>
  <si>
    <t>McCormick County</t>
  </si>
  <si>
    <t>Abbeville County</t>
  </si>
  <si>
    <t>Chesterfield County</t>
  </si>
  <si>
    <t>Sumter County</t>
  </si>
  <si>
    <t>Calhoun County</t>
  </si>
  <si>
    <t>Colleton County</t>
  </si>
  <si>
    <t>Darlington County</t>
  </si>
  <si>
    <t>Greenwood County</t>
  </si>
  <si>
    <t>Laurens County</t>
  </si>
  <si>
    <t>Florence County</t>
  </si>
  <si>
    <t>Oconee County</t>
  </si>
  <si>
    <t>Beaufort County</t>
  </si>
  <si>
    <t>Richland County</t>
  </si>
  <si>
    <t>York County</t>
  </si>
  <si>
    <t>Kershaw County</t>
  </si>
  <si>
    <t>Spartanburg County</t>
  </si>
  <si>
    <t>Aiken County</t>
  </si>
  <si>
    <t>Edgefield County</t>
  </si>
  <si>
    <t>Anderson County</t>
  </si>
  <si>
    <t>Berkeley County</t>
  </si>
  <si>
    <t>Jasper County</t>
  </si>
  <si>
    <t>Pickens County</t>
  </si>
  <si>
    <t>Charleston County</t>
  </si>
  <si>
    <t>Dorchester County</t>
  </si>
  <si>
    <t>Greenville County</t>
  </si>
  <si>
    <t>Hampton County</t>
  </si>
  <si>
    <t>Newberry County</t>
  </si>
  <si>
    <t>Saluda County</t>
  </si>
  <si>
    <t>Lexington County</t>
  </si>
  <si>
    <t>LOCAL AREA UNEMPLOYMENT ESTIMATES BY MSA</t>
  </si>
  <si>
    <t>Metropolitan Statistical Area</t>
  </si>
  <si>
    <t>Charleston-North Charleston</t>
  </si>
  <si>
    <t>Greenville -Anderson-Mauldin</t>
  </si>
  <si>
    <t>Hilton Head Island-Bluffton-Beaufort</t>
  </si>
  <si>
    <t>Myrtle Beach-Conway-North Myrtle Beach</t>
  </si>
  <si>
    <t>Augusta-Richmond County, GA (SC portion)</t>
  </si>
  <si>
    <t>Charlotte-Concord-Gastonia, NC (SC portion)</t>
  </si>
  <si>
    <t>LOCAL AREA UNEMPLOYMENT ESTIMATES BY MUNICIPALITY</t>
  </si>
  <si>
    <t>Cities and Towns Above 25,000 Population</t>
  </si>
  <si>
    <t>Aiken</t>
  </si>
  <si>
    <t>Anderson</t>
  </si>
  <si>
    <t>Bluffton</t>
  </si>
  <si>
    <t>Conway</t>
  </si>
  <si>
    <t>Goose Creek</t>
  </si>
  <si>
    <t>Greer</t>
  </si>
  <si>
    <t>Hanahan</t>
  </si>
  <si>
    <t>Hilton Head Island</t>
  </si>
  <si>
    <t>Mauldin</t>
  </si>
  <si>
    <t>Mount Pleasant</t>
  </si>
  <si>
    <t>North Charleston</t>
  </si>
  <si>
    <t>Rock Hill</t>
  </si>
  <si>
    <t>Summerville</t>
  </si>
  <si>
    <t xml:space="preserve">  </t>
  </si>
  <si>
    <t>Local Area Unemployment Statistics</t>
  </si>
  <si>
    <t>Original Data Value</t>
  </si>
  <si>
    <t>Seasonally Adjusted</t>
  </si>
  <si>
    <t>Year</t>
  </si>
  <si>
    <t>Period</t>
  </si>
  <si>
    <t>labor force participation rate</t>
  </si>
  <si>
    <t>labor force</t>
  </si>
  <si>
    <t>employment</t>
  </si>
  <si>
    <t>unemployment</t>
  </si>
  <si>
    <t>unemployment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</si>
  <si>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</si>
  <si>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</si>
  <si>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</si>
  <si>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</si>
  <si>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</si>
  <si>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</si>
  <si>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</si>
  <si>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</si>
  <si>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</si>
  <si>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</si>
  <si>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</si>
  <si>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</si>
  <si>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Current Employment Statistics Nonfarm Payroll, 1939-2021</t>
  </si>
  <si>
    <t>Annual Current Employment Statistics Wage Data, 2007-2021</t>
  </si>
  <si>
    <t>Average Weekly Earnings</t>
  </si>
  <si>
    <t>Average Weekly Hours</t>
  </si>
  <si>
    <t>Average Hourly Earnings</t>
  </si>
  <si>
    <t>Annual Local Area Unemployment Statistics Data, 1976-2021</t>
  </si>
  <si>
    <t>civilian noninstitutional population</t>
  </si>
  <si>
    <t>labor force participation rate (percent)</t>
  </si>
  <si>
    <t>employment-population ratio (percent)</t>
  </si>
  <si>
    <t>unemployment rate (percent)</t>
  </si>
  <si>
    <t>Total Private CES Table of NSA Average Weekly Earnings by MSA</t>
  </si>
  <si>
    <t>CHARLESTON</t>
  </si>
  <si>
    <t>COLUMBIA</t>
  </si>
  <si>
    <t>FLORENCE</t>
  </si>
  <si>
    <t>GREENVILLE</t>
  </si>
  <si>
    <t>HILTON HEAD</t>
  </si>
  <si>
    <t>MYRTLE BEACH</t>
  </si>
  <si>
    <t>SPARTANBURG</t>
  </si>
  <si>
    <t>SUMTER</t>
  </si>
  <si>
    <t>Total Private CES Table of NSA Average Weekly Hours by MSA</t>
  </si>
  <si>
    <t>Total Private CES Table of NSA Average Hourly Earnings by MSA</t>
  </si>
  <si>
    <t>CES Table of NSA Average Weekly Earnings by Industry</t>
  </si>
  <si>
    <t>CES Table of NSA Average Weekly Hours by Industry</t>
  </si>
  <si>
    <t>CES Table of NSA Average Hourly Earnings by Industry</t>
  </si>
  <si>
    <t>Charleston-North Charleston MSA</t>
  </si>
  <si>
    <t>Greenville-Anderson-Mauldin MSA</t>
  </si>
  <si>
    <t>Myrtle Beach-Conway-North Myrtle Beach MSA</t>
  </si>
  <si>
    <t>Hilton Head Island-Bluffton MSA</t>
  </si>
  <si>
    <t>jjj</t>
  </si>
  <si>
    <t>(not seasonally adjusted)</t>
  </si>
  <si>
    <t xml:space="preserve">  Total Private</t>
  </si>
  <si>
    <t xml:space="preserve">    Goods Producing</t>
  </si>
  <si>
    <t xml:space="preserve">      Mining, Logging and Construction</t>
  </si>
  <si>
    <t xml:space="preserve">        Mining and Logging</t>
  </si>
  <si>
    <t xml:space="preserve">        Construction</t>
  </si>
  <si>
    <t xml:space="preserve">          Construction of Buildings</t>
  </si>
  <si>
    <t xml:space="preserve">          Heavy and Civil Engineering Construction</t>
  </si>
  <si>
    <t xml:space="preserve">          Specialty Trade Contractors</t>
  </si>
  <si>
    <t xml:space="preserve">        Manufacturing</t>
  </si>
  <si>
    <t xml:space="preserve">          Durable Goods</t>
  </si>
  <si>
    <t xml:space="preserve">           Fabricated Metal Product Manufacturing</t>
  </si>
  <si>
    <t xml:space="preserve">           Transportation Equipment Manufacturing</t>
  </si>
  <si>
    <t xml:space="preserve">          Non-Durable Goods</t>
  </si>
  <si>
    <t xml:space="preserve">            Textile Mills</t>
  </si>
  <si>
    <t xml:space="preserve">            Plastics and Rubber Products Manufacturing</t>
  </si>
  <si>
    <t xml:space="preserve">    Service-Providing</t>
  </si>
  <si>
    <t xml:space="preserve">      Private Service Providing</t>
  </si>
  <si>
    <t xml:space="preserve">        Trade, Transportation, and Utilities</t>
  </si>
  <si>
    <t xml:space="preserve">          Wholesale Trade</t>
  </si>
  <si>
    <t xml:space="preserve">            Merchant Wholesalers, Durable Goods</t>
  </si>
  <si>
    <t xml:space="preserve">            Merchant Wholesalers, Nondurable Goods</t>
  </si>
  <si>
    <t xml:space="preserve">          Retail Trade</t>
  </si>
  <si>
    <t xml:space="preserve">            Motor Vehicle and Parts Dealers</t>
  </si>
  <si>
    <t xml:space="preserve">            Food and Beverage Stores</t>
  </si>
  <si>
    <t xml:space="preserve">            Health and Personal Care Stores</t>
  </si>
  <si>
    <t xml:space="preserve">            Clothing and Clothing Accessories Stores</t>
  </si>
  <si>
    <t xml:space="preserve">            General Merchandise Stores</t>
  </si>
  <si>
    <t xml:space="preserve">          Transportation, Warehousing, and Utilities</t>
  </si>
  <si>
    <t xml:space="preserve">            Utilities</t>
  </si>
  <si>
    <t xml:space="preserve">            Transportation and Warehousing</t>
  </si>
  <si>
    <t xml:space="preserve">        Information</t>
  </si>
  <si>
    <t xml:space="preserve">        Financial Activities</t>
  </si>
  <si>
    <t xml:space="preserve">          Finance and Insurance</t>
  </si>
  <si>
    <t xml:space="preserve">            Credit Intermediation and Related Activities including Monetary Authorities</t>
  </si>
  <si>
    <t xml:space="preserve">          Real Estate and Rental and Leasing</t>
  </si>
  <si>
    <t xml:space="preserve">        Professional and Business Services</t>
  </si>
  <si>
    <t xml:space="preserve">          Professional, Scientific, and Technical Services</t>
  </si>
  <si>
    <t xml:space="preserve">            Architectural, Engineering, and Related Services</t>
  </si>
  <si>
    <t xml:space="preserve">          Management of Companies and Enterprises</t>
  </si>
  <si>
    <t xml:space="preserve">          Administrative and Support and Waste Management and Remediation Services</t>
  </si>
  <si>
    <t xml:space="preserve">            Administrative and Support Services</t>
  </si>
  <si>
    <t xml:space="preserve">            Employment Services</t>
  </si>
  <si>
    <t xml:space="preserve">            Services to Buildings and Dwellings</t>
  </si>
  <si>
    <t xml:space="preserve">        Education and Health Services</t>
  </si>
  <si>
    <t xml:space="preserve">          Educational Services</t>
  </si>
  <si>
    <t xml:space="preserve">          Health Care and Social Assistance</t>
  </si>
  <si>
    <t xml:space="preserve">            Ambulatory Health Care Services</t>
  </si>
  <si>
    <t xml:space="preserve">            Hospitals</t>
  </si>
  <si>
    <t xml:space="preserve">            Nursing and Residential Care Facilities</t>
  </si>
  <si>
    <t xml:space="preserve">        Leisure and Hospitality</t>
  </si>
  <si>
    <t xml:space="preserve">          Arts, Entertainment, and Recreation</t>
  </si>
  <si>
    <t xml:space="preserve">            Amusement, Gambling, and Recreation Industries</t>
  </si>
  <si>
    <t xml:space="preserve">          Accommodation and Food Services</t>
  </si>
  <si>
    <t xml:space="preserve">            Accommodation</t>
  </si>
  <si>
    <t xml:space="preserve">            Food Services and Drinking Places</t>
  </si>
  <si>
    <t xml:space="preserve">        Other Services</t>
  </si>
  <si>
    <t xml:space="preserve">          Repair and Maintenance</t>
  </si>
  <si>
    <t xml:space="preserve">          Personal and Laundry Services</t>
  </si>
  <si>
    <t xml:space="preserve">      Government</t>
  </si>
  <si>
    <t xml:space="preserve">        Federal Government</t>
  </si>
  <si>
    <t xml:space="preserve">        State Government</t>
  </si>
  <si>
    <t xml:space="preserve">          State Government Educational Services</t>
  </si>
  <si>
    <t xml:space="preserve">          State Government Excluding Education</t>
  </si>
  <si>
    <t xml:space="preserve">        Local Government</t>
  </si>
  <si>
    <t xml:space="preserve">          Local Government Educational Services</t>
  </si>
  <si>
    <t xml:space="preserve">          Local Government excluding Educational Services</t>
  </si>
  <si>
    <t>NON-SEASONALLY ADJUSTED NONFARM WAGE AND SALARY EMPLOYMENT</t>
  </si>
  <si>
    <t>(seasonally adjusted)</t>
  </si>
  <si>
    <t>Note: Map Graph will be provided by Comunications</t>
  </si>
  <si>
    <t>Monthly Unemployment Since January 2020</t>
  </si>
  <si>
    <t>Current month's estimates are preliminary. All data are subject to revision. Population data are not seasonally adjusted.</t>
  </si>
  <si>
    <t>(SEASONALLY ADJUSTED)</t>
  </si>
  <si>
    <t xml:space="preserve">   </t>
  </si>
  <si>
    <t xml:space="preserve">         </t>
  </si>
  <si>
    <t xml:space="preserve"> Administrative and Support and Waste Management and Remediation Services</t>
  </si>
  <si>
    <t xml:space="preserve">          Credit Intermediation and Related Activities including Monetary Authorities - Central Bank</t>
  </si>
  <si>
    <t xml:space="preserve">    Finance and Insurance</t>
  </si>
  <si>
    <t>Educational Services</t>
  </si>
  <si>
    <t>Health Care Services</t>
  </si>
  <si>
    <t>May 2022</t>
  </si>
  <si>
    <t>May 2022 (not seasonally adjusted)</t>
  </si>
  <si>
    <t xml:space="preserve"> Total Private</t>
  </si>
  <si>
    <t xml:space="preserve">  Goods Producing</t>
  </si>
  <si>
    <t xml:space="preserve">    Mining, Logging and Construction</t>
  </si>
  <si>
    <t xml:space="preserve">      Mining and Logging</t>
  </si>
  <si>
    <t xml:space="preserve">      Construction</t>
  </si>
  <si>
    <t xml:space="preserve">      Manufacturing</t>
  </si>
  <si>
    <t xml:space="preserve">        Durable Goods</t>
  </si>
  <si>
    <t xml:space="preserve">     Non-Durable Goods</t>
  </si>
  <si>
    <t xml:space="preserve"> Service-Providing</t>
  </si>
  <si>
    <t xml:space="preserve">  Private Service Providing</t>
  </si>
  <si>
    <t xml:space="preserve">      Wholesale Trade</t>
  </si>
  <si>
    <t xml:space="preserve">      Retail Trade</t>
  </si>
  <si>
    <t xml:space="preserve">   Transportation, Warehousing, and Utilities</t>
  </si>
  <si>
    <t xml:space="preserve">   Information</t>
  </si>
  <si>
    <t xml:space="preserve">   Financial Activities</t>
  </si>
  <si>
    <t xml:space="preserve">    Real Estate and Rental and Leasing</t>
  </si>
  <si>
    <t xml:space="preserve">  Professional and Business Services</t>
  </si>
  <si>
    <t xml:space="preserve">    Professional, Scientific, and Technical Services</t>
  </si>
  <si>
    <t xml:space="preserve">    Management of Companies and Enterprises</t>
  </si>
  <si>
    <t xml:space="preserve">    Administrative and Support and Waste Management and Remediation Services</t>
  </si>
  <si>
    <t xml:space="preserve">  Education and Health Services</t>
  </si>
  <si>
    <t xml:space="preserve">  Leisure and Hospitality</t>
  </si>
  <si>
    <t xml:space="preserve">    Arts, Entertainment, and Recreation</t>
  </si>
  <si>
    <t xml:space="preserve">    Accommodation and Food Services</t>
  </si>
  <si>
    <t xml:space="preserve"> Government</t>
  </si>
  <si>
    <t>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</si>
</sst>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mmmm\ yyyy"/>
    <numFmt numFmtId="167" formatCode="_(* #,##0_);_(* \(#,##0\);_(* &quot;-&quot;??_);_(@_)"/>
    <numFmt numFmtId="168" formatCode="&quot;$&quot;#,##0.00"/>
    <numFmt numFmtId="169" formatCode="_(* #,##0.0_);_(* \(#,##0.0\);_(* &quot;-&quot;??_);_(@_)"/>
    <numFmt numFmtId="170" formatCode="###,###,##0"/>
    <numFmt numFmtId="171" formatCode="#0.0"/>
    <numFmt numFmtId="172" formatCode="\+#,#00;\-#,#00"/>
    <numFmt numFmtId="173" formatCode="\+0.0%;\-0.0%;0%"/>
    <numFmt numFmtId="174" formatCode="\+0.00%;\-0.00%;0%"/>
    <numFmt numFmtId="175" formatCode="\+&quot;$&quot;#,##0.00;\-&quot;$&quot;#,##0.00"/>
    <numFmt numFmtId="176" formatCode="\+0.00;\-0.00;0"/>
    <numFmt numFmtId="177" formatCode="\+#,##0.0;\-#,##0.0"/>
    <numFmt numFmtId="178" formatCode="\+#,#00;\-#,#00;0"/>
    <numFmt numFmtId="179" formatCode="\+0.0%;\-0.0%"/>
    <numFmt numFmtId="180" formatCode="\-0.00%;\ \+0.00%;\ 0"/>
    <numFmt numFmtId="181" formatCode="\+0;\-0;0"/>
    <numFmt numFmtId="182" formatCode="\+#,##0;\-#,##0"/>
    <numFmt numFmtId="183" formatCode="\+&quot;$&quot;0.0;\-&quot;$&quot;0.0"/>
    <numFmt numFmtId="184" formatCode="\+0.0;\-0.0"/>
    <numFmt numFmtId="185" formatCode="0.0%"/>
    <numFmt numFmtId="189" formatCode="\+0.0;\-0.0;0"/>
    <numFmt numFmtId="190" formatCode="\+&quot;$&quot;0.00;\-&quot;$&quot;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Arial"/>
      <family val="2"/>
    </font>
    <font>
      <b/>
      <sz val="14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/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18" fillId="0" borderId="0" xfId="42"/>
    <xf numFmtId="0" fontId="19" fillId="0" borderId="0" xfId="42" applyFont="1"/>
    <xf numFmtId="164" fontId="19" fillId="0" borderId="0" xfId="42" applyNumberFormat="1" applyFont="1"/>
    <xf numFmtId="0" fontId="20" fillId="0" borderId="0" xfId="42" applyFont="1"/>
    <xf numFmtId="164" fontId="20" fillId="0" borderId="0" xfId="42" applyNumberFormat="1" applyFont="1"/>
    <xf numFmtId="164" fontId="20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164" fontId="21" fillId="0" borderId="0" xfId="42" applyNumberFormat="1" applyFont="1"/>
    <xf numFmtId="0" fontId="22" fillId="0" borderId="0" xfId="43" applyFont="1"/>
    <xf numFmtId="0" fontId="23" fillId="0" borderId="0" xfId="44"/>
    <xf numFmtId="164" fontId="23" fillId="0" borderId="0" xfId="44" applyNumberFormat="1"/>
    <xf numFmtId="0" fontId="1" fillId="0" borderId="0" xfId="45"/>
    <xf numFmtId="164" fontId="18" fillId="0" borderId="0" xfId="42" applyNumberFormat="1"/>
    <xf numFmtId="0" fontId="22" fillId="0" borderId="0" xfId="43" applyFont="1" applyAlignment="1">
      <alignment horizontal="left" indent="1"/>
    </xf>
    <xf numFmtId="0" fontId="20" fillId="0" borderId="0" xfId="44" applyFont="1"/>
    <xf numFmtId="3" fontId="0" fillId="0" borderId="0" xfId="0" applyNumberFormat="1"/>
    <xf numFmtId="17" fontId="0" fillId="0" borderId="0" xfId="0" quotePrefix="1" applyNumberFormat="1"/>
    <xf numFmtId="0" fontId="0" fillId="0" borderId="0" xfId="0" applyAlignment="1">
      <alignment horizontal="center"/>
    </xf>
    <xf numFmtId="0" fontId="16" fillId="0" borderId="0" xfId="0" applyFont="1"/>
    <xf numFmtId="0" fontId="24" fillId="0" borderId="0" xfId="0" applyFont="1" applyAlignment="1">
      <alignment horizontal="center"/>
    </xf>
    <xf numFmtId="0" fontId="21" fillId="0" borderId="17" xfId="0" applyFont="1" applyBorder="1" applyAlignment="1">
      <alignment horizontal="centerContinuous" vertical="center"/>
    </xf>
    <xf numFmtId="0" fontId="21" fillId="0" borderId="11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13" xfId="0" applyFont="1" applyBorder="1" applyAlignment="1">
      <alignment horizontal="centerContinuous"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left" indent="1"/>
    </xf>
    <xf numFmtId="0" fontId="19" fillId="0" borderId="0" xfId="0" applyFont="1" applyAlignment="1">
      <alignment horizontal="center"/>
    </xf>
    <xf numFmtId="0" fontId="24" fillId="0" borderId="0" xfId="0" applyFont="1"/>
    <xf numFmtId="169" fontId="19" fillId="0" borderId="0" xfId="47" applyNumberFormat="1" applyFont="1" applyBorder="1" applyAlignment="1">
      <alignment horizontal="center"/>
    </xf>
    <xf numFmtId="167" fontId="19" fillId="0" borderId="0" xfId="47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69" fontId="26" fillId="0" borderId="0" xfId="47" applyNumberFormat="1" applyFont="1" applyBorder="1" applyAlignment="1">
      <alignment horizontal="center"/>
    </xf>
    <xf numFmtId="167" fontId="26" fillId="0" borderId="0" xfId="47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24" fillId="0" borderId="17" xfId="0" applyFont="1" applyBorder="1"/>
    <xf numFmtId="167" fontId="27" fillId="0" borderId="10" xfId="47" applyNumberFormat="1" applyFont="1" applyBorder="1" applyAlignment="1">
      <alignment horizontal="center"/>
    </xf>
    <xf numFmtId="167" fontId="27" fillId="0" borderId="17" xfId="47" applyNumberFormat="1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4" fillId="0" borderId="16" xfId="0" applyFont="1" applyBorder="1"/>
    <xf numFmtId="0" fontId="27" fillId="0" borderId="16" xfId="0" applyFont="1" applyBorder="1" applyAlignment="1">
      <alignment horizontal="center"/>
    </xf>
    <xf numFmtId="169" fontId="27" fillId="0" borderId="16" xfId="47" applyNumberFormat="1" applyFont="1" applyBorder="1" applyAlignment="1">
      <alignment horizontal="center"/>
    </xf>
    <xf numFmtId="167" fontId="27" fillId="0" borderId="14" xfId="47" applyNumberFormat="1" applyFont="1" applyBorder="1" applyAlignment="1">
      <alignment horizontal="center"/>
    </xf>
    <xf numFmtId="167" fontId="27" fillId="0" borderId="16" xfId="47" applyNumberFormat="1" applyFont="1" applyBorder="1" applyAlignment="1">
      <alignment horizontal="center"/>
    </xf>
    <xf numFmtId="169" fontId="27" fillId="0" borderId="15" xfId="47" applyNumberFormat="1" applyFont="1" applyBorder="1" applyAlignment="1">
      <alignment horizontal="center"/>
    </xf>
    <xf numFmtId="0" fontId="28" fillId="0" borderId="0" xfId="0" applyFont="1"/>
    <xf numFmtId="167" fontId="0" fillId="0" borderId="0" xfId="47" applyNumberFormat="1" applyFont="1" applyBorder="1"/>
    <xf numFmtId="169" fontId="0" fillId="0" borderId="0" xfId="47" applyNumberFormat="1" applyFont="1" applyBorder="1" applyAlignment="1"/>
    <xf numFmtId="169" fontId="29" fillId="0" borderId="0" xfId="0" applyNumberFormat="1" applyFont="1" applyAlignment="1">
      <alignment vertical="center"/>
    </xf>
    <xf numFmtId="0" fontId="25" fillId="0" borderId="16" xfId="0" applyFont="1" applyBorder="1" applyAlignment="1">
      <alignment vertical="center"/>
    </xf>
    <xf numFmtId="0" fontId="31" fillId="0" borderId="0" xfId="0" applyFont="1" applyAlignment="1">
      <alignment vertical="center"/>
    </xf>
    <xf numFmtId="169" fontId="0" fillId="0" borderId="0" xfId="47" applyNumberFormat="1" applyFont="1" applyAlignment="1">
      <alignment horizontal="center"/>
    </xf>
    <xf numFmtId="167" fontId="0" fillId="0" borderId="0" xfId="47" applyNumberFormat="1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5" fillId="0" borderId="0" xfId="0" applyFont="1" applyBorder="1" applyAlignment="1">
      <alignment vertical="center"/>
    </xf>
    <xf numFmtId="170" fontId="35" fillId="0" borderId="0" xfId="0" applyNumberFormat="1" applyFont="1" applyAlignment="1">
      <alignment horizontal="right"/>
    </xf>
    <xf numFmtId="171" fontId="35" fillId="0" borderId="0" xfId="0" applyNumberFormat="1" applyFont="1" applyAlignment="1">
      <alignment horizontal="right"/>
    </xf>
    <xf numFmtId="170" fontId="35" fillId="0" borderId="17" xfId="0" applyNumberFormat="1" applyFont="1" applyBorder="1" applyAlignment="1">
      <alignment horizontal="right"/>
    </xf>
    <xf numFmtId="0" fontId="0" fillId="0" borderId="17" xfId="0" applyBorder="1"/>
    <xf numFmtId="167" fontId="0" fillId="0" borderId="17" xfId="47" applyNumberFormat="1" applyFont="1" applyBorder="1"/>
    <xf numFmtId="169" fontId="0" fillId="0" borderId="11" xfId="47" applyNumberFormat="1" applyFont="1" applyBorder="1" applyAlignment="1"/>
    <xf numFmtId="171" fontId="35" fillId="0" borderId="17" xfId="0" applyNumberFormat="1" applyFont="1" applyBorder="1" applyAlignment="1">
      <alignment horizontal="right"/>
    </xf>
    <xf numFmtId="169" fontId="27" fillId="0" borderId="11" xfId="47" applyNumberFormat="1" applyFont="1" applyBorder="1" applyAlignment="1">
      <alignment horizontal="center"/>
    </xf>
    <xf numFmtId="169" fontId="27" fillId="0" borderId="20" xfId="47" applyNumberFormat="1" applyFont="1" applyBorder="1" applyAlignment="1">
      <alignment horizontal="center"/>
    </xf>
    <xf numFmtId="0" fontId="28" fillId="0" borderId="22" xfId="0" applyFont="1" applyBorder="1"/>
    <xf numFmtId="169" fontId="0" fillId="0" borderId="11" xfId="47" applyNumberFormat="1" applyFont="1" applyBorder="1" applyAlignment="1">
      <alignment horizontal="center"/>
    </xf>
    <xf numFmtId="167" fontId="0" fillId="0" borderId="17" xfId="47" applyNumberFormat="1" applyFont="1" applyFill="1" applyBorder="1"/>
    <xf numFmtId="169" fontId="0" fillId="0" borderId="11" xfId="47" applyNumberFormat="1" applyFont="1" applyFill="1" applyBorder="1" applyAlignme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49" fontId="38" fillId="0" borderId="0" xfId="0" applyNumberFormat="1" applyFont="1" applyAlignment="1">
      <alignment horizontal="left"/>
    </xf>
    <xf numFmtId="169" fontId="39" fillId="0" borderId="0" xfId="0" applyNumberFormat="1" applyFont="1" applyAlignment="1">
      <alignment vertical="center"/>
    </xf>
    <xf numFmtId="167" fontId="36" fillId="0" borderId="0" xfId="47" applyNumberFormat="1" applyFont="1" applyBorder="1"/>
    <xf numFmtId="0" fontId="0" fillId="0" borderId="0" xfId="0" applyAlignment="1">
      <alignment horizontal="center" vertical="center"/>
    </xf>
    <xf numFmtId="167" fontId="40" fillId="34" borderId="0" xfId="47" applyNumberFormat="1" applyFont="1" applyFill="1" applyBorder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167" fontId="40" fillId="0" borderId="0" xfId="47" applyNumberFormat="1" applyFont="1" applyFill="1" applyBorder="1" applyAlignment="1">
      <alignment horizontal="center" vertical="center"/>
    </xf>
    <xf numFmtId="169" fontId="40" fillId="0" borderId="0" xfId="47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71" fontId="41" fillId="0" borderId="0" xfId="0" applyNumberFormat="1" applyFont="1" applyAlignment="1">
      <alignment horizontal="right"/>
    </xf>
    <xf numFmtId="0" fontId="0" fillId="0" borderId="12" xfId="0" applyBorder="1"/>
    <xf numFmtId="167" fontId="27" fillId="0" borderId="10" xfId="47" applyNumberFormat="1" applyFont="1" applyFill="1" applyBorder="1" applyAlignment="1">
      <alignment horizontal="center"/>
    </xf>
    <xf numFmtId="167" fontId="27" fillId="0" borderId="17" xfId="47" applyNumberFormat="1" applyFont="1" applyFill="1" applyBorder="1" applyAlignment="1">
      <alignment horizontal="center"/>
    </xf>
    <xf numFmtId="169" fontId="27" fillId="0" borderId="11" xfId="47" applyNumberFormat="1" applyFont="1" applyFill="1" applyBorder="1" applyAlignment="1">
      <alignment horizontal="center"/>
    </xf>
    <xf numFmtId="167" fontId="41" fillId="0" borderId="0" xfId="47" applyNumberFormat="1" applyFont="1" applyAlignment="1">
      <alignment horizontal="right"/>
    </xf>
    <xf numFmtId="0" fontId="24" fillId="0" borderId="0" xfId="0" applyFont="1" applyFill="1" applyAlignment="1">
      <alignment horizontal="center"/>
    </xf>
    <xf numFmtId="0" fontId="0" fillId="0" borderId="0" xfId="0"/>
    <xf numFmtId="0" fontId="43" fillId="0" borderId="25" xfId="0" applyFont="1" applyBorder="1" applyAlignment="1">
      <alignment horizontal="left" wrapText="1"/>
    </xf>
    <xf numFmtId="0" fontId="43" fillId="0" borderId="25" xfId="0" applyFont="1" applyBorder="1" applyAlignment="1">
      <alignment horizontal="right" wrapText="1"/>
    </xf>
    <xf numFmtId="0" fontId="43" fillId="0" borderId="0" xfId="0" applyFont="1" applyAlignment="1">
      <alignment horizontal="left"/>
    </xf>
    <xf numFmtId="0" fontId="43" fillId="0" borderId="26" xfId="0" applyFont="1" applyBorder="1" applyAlignment="1">
      <alignment horizontal="center" wrapText="1"/>
    </xf>
    <xf numFmtId="168" fontId="41" fillId="0" borderId="0" xfId="48" applyNumberFormat="1" applyFont="1" applyAlignment="1">
      <alignment horizontal="right"/>
    </xf>
    <xf numFmtId="167" fontId="38" fillId="0" borderId="0" xfId="47" applyNumberFormat="1" applyFont="1"/>
    <xf numFmtId="0" fontId="43" fillId="0" borderId="25" xfId="49" applyFont="1" applyBorder="1" applyAlignment="1">
      <alignment horizontal="left" wrapText="1"/>
    </xf>
    <xf numFmtId="0" fontId="43" fillId="0" borderId="25" xfId="49" applyFont="1" applyBorder="1" applyAlignment="1">
      <alignment horizontal="right" wrapText="1"/>
    </xf>
    <xf numFmtId="0" fontId="43" fillId="0" borderId="0" xfId="49" applyFont="1" applyAlignment="1">
      <alignment horizontal="left"/>
    </xf>
    <xf numFmtId="3" fontId="41" fillId="0" borderId="0" xfId="49" applyNumberFormat="1" applyFont="1" applyAlignment="1">
      <alignment horizontal="right"/>
    </xf>
    <xf numFmtId="171" fontId="41" fillId="0" borderId="0" xfId="49" applyNumberFormat="1" applyFont="1" applyAlignment="1">
      <alignment horizontal="right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right"/>
    </xf>
    <xf numFmtId="168" fontId="0" fillId="0" borderId="0" xfId="48" applyNumberFormat="1" applyFont="1"/>
    <xf numFmtId="0" fontId="0" fillId="0" borderId="19" xfId="0" applyBorder="1" applyAlignment="1">
      <alignment horizontal="center"/>
    </xf>
    <xf numFmtId="164" fontId="0" fillId="0" borderId="0" xfId="0" applyNumberForma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/>
    <xf numFmtId="0" fontId="0" fillId="0" borderId="13" xfId="0" applyBorder="1"/>
    <xf numFmtId="168" fontId="0" fillId="0" borderId="0" xfId="0" applyNumberFormat="1"/>
    <xf numFmtId="0" fontId="0" fillId="0" borderId="0" xfId="0" applyNumberFormat="1"/>
    <xf numFmtId="0" fontId="27" fillId="0" borderId="14" xfId="0" applyFont="1" applyBorder="1" applyAlignment="1">
      <alignment horizontal="center"/>
    </xf>
    <xf numFmtId="167" fontId="27" fillId="0" borderId="0" xfId="47" applyNumberFormat="1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69" fontId="27" fillId="0" borderId="23" xfId="47" applyNumberFormat="1" applyFont="1" applyBorder="1" applyAlignment="1">
      <alignment horizontal="center"/>
    </xf>
    <xf numFmtId="167" fontId="27" fillId="0" borderId="20" xfId="47" applyNumberFormat="1" applyFont="1" applyBorder="1" applyAlignment="1">
      <alignment horizontal="center"/>
    </xf>
    <xf numFmtId="167" fontId="27" fillId="0" borderId="14" xfId="47" applyNumberFormat="1" applyFont="1" applyFill="1" applyBorder="1" applyAlignment="1">
      <alignment horizontal="center"/>
    </xf>
    <xf numFmtId="167" fontId="27" fillId="0" borderId="15" xfId="47" applyNumberFormat="1" applyFont="1" applyFill="1" applyBorder="1" applyAlignment="1">
      <alignment horizontal="center"/>
    </xf>
    <xf numFmtId="167" fontId="27" fillId="0" borderId="16" xfId="47" applyNumberFormat="1" applyFont="1" applyFill="1" applyBorder="1" applyAlignment="1">
      <alignment horizontal="center"/>
    </xf>
    <xf numFmtId="169" fontId="27" fillId="0" borderId="20" xfId="47" applyNumberFormat="1" applyFont="1" applyFill="1" applyBorder="1" applyAlignment="1">
      <alignment horizontal="center"/>
    </xf>
    <xf numFmtId="167" fontId="36" fillId="0" borderId="0" xfId="47" applyNumberFormat="1" applyFont="1" applyFill="1" applyBorder="1"/>
    <xf numFmtId="0" fontId="23" fillId="0" borderId="0" xfId="44" applyFill="1"/>
    <xf numFmtId="0" fontId="0" fillId="0" borderId="0" xfId="0" applyFill="1"/>
    <xf numFmtId="0" fontId="0" fillId="0" borderId="0" xfId="0"/>
    <xf numFmtId="0" fontId="0" fillId="0" borderId="0" xfId="0"/>
    <xf numFmtId="0" fontId="42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 indent="1"/>
    </xf>
    <xf numFmtId="2" fontId="0" fillId="0" borderId="0" xfId="0" applyNumberFormat="1"/>
    <xf numFmtId="0" fontId="0" fillId="0" borderId="0" xfId="0"/>
    <xf numFmtId="172" fontId="0" fillId="0" borderId="0" xfId="0" applyNumberFormat="1"/>
    <xf numFmtId="172" fontId="0" fillId="0" borderId="0" xfId="47" applyNumberFormat="1" applyFont="1"/>
    <xf numFmtId="173" fontId="0" fillId="0" borderId="0" xfId="0" applyNumberFormat="1"/>
    <xf numFmtId="173" fontId="0" fillId="0" borderId="20" xfId="0" applyNumberFormat="1" applyBorder="1"/>
    <xf numFmtId="174" fontId="0" fillId="0" borderId="0" xfId="0" applyNumberFormat="1"/>
    <xf numFmtId="175" fontId="0" fillId="0" borderId="0" xfId="48" applyNumberFormat="1" applyFont="1"/>
    <xf numFmtId="175" fontId="0" fillId="0" borderId="0" xfId="0" applyNumberFormat="1"/>
    <xf numFmtId="0" fontId="0" fillId="0" borderId="0" xfId="0" applyBorder="1"/>
    <xf numFmtId="173" fontId="0" fillId="0" borderId="0" xfId="0" applyNumberFormat="1" applyBorder="1" applyAlignment="1">
      <alignment horizontal="center"/>
    </xf>
    <xf numFmtId="0" fontId="0" fillId="0" borderId="10" xfId="0" applyBorder="1"/>
    <xf numFmtId="173" fontId="0" fillId="0" borderId="0" xfId="0" applyNumberFormat="1" applyBorder="1"/>
    <xf numFmtId="176" fontId="0" fillId="0" borderId="0" xfId="0" applyNumberFormat="1"/>
    <xf numFmtId="0" fontId="0" fillId="0" borderId="0" xfId="0"/>
    <xf numFmtId="0" fontId="0" fillId="0" borderId="0" xfId="0"/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177" fontId="21" fillId="0" borderId="0" xfId="42" applyNumberFormat="1" applyFont="1"/>
    <xf numFmtId="178" fontId="0" fillId="0" borderId="0" xfId="0" applyNumberFormat="1"/>
    <xf numFmtId="179" fontId="21" fillId="0" borderId="0" xfId="50" applyNumberFormat="1" applyFont="1"/>
    <xf numFmtId="0" fontId="0" fillId="0" borderId="0" xfId="0"/>
    <xf numFmtId="180" fontId="0" fillId="0" borderId="0" xfId="0" applyNumberFormat="1"/>
    <xf numFmtId="17" fontId="0" fillId="0" borderId="0" xfId="0" applyNumberFormat="1" applyAlignment="1">
      <alignment horizontal="left"/>
    </xf>
    <xf numFmtId="0" fontId="23" fillId="0" borderId="0" xfId="44" applyBorder="1"/>
    <xf numFmtId="0" fontId="0" fillId="0" borderId="0" xfId="0"/>
    <xf numFmtId="167" fontId="44" fillId="0" borderId="33" xfId="47" applyNumberFormat="1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167" fontId="44" fillId="0" borderId="31" xfId="47" applyNumberFormat="1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/>
    </xf>
    <xf numFmtId="167" fontId="30" fillId="0" borderId="0" xfId="47" applyNumberFormat="1" applyFont="1" applyFill="1" applyBorder="1" applyAlignment="1" applyProtection="1">
      <alignment horizontal="center" vertical="center"/>
    </xf>
    <xf numFmtId="169" fontId="30" fillId="0" borderId="0" xfId="47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/>
    </xf>
    <xf numFmtId="0" fontId="28" fillId="0" borderId="11" xfId="0" applyFont="1" applyBorder="1"/>
    <xf numFmtId="0" fontId="31" fillId="0" borderId="0" xfId="0" applyFont="1" applyBorder="1" applyAlignment="1">
      <alignment vertical="center"/>
    </xf>
    <xf numFmtId="169" fontId="0" fillId="0" borderId="17" xfId="47" applyNumberFormat="1" applyFont="1" applyFill="1" applyBorder="1" applyAlignment="1"/>
    <xf numFmtId="0" fontId="16" fillId="0" borderId="0" xfId="0" applyNumberFormat="1" applyFont="1"/>
    <xf numFmtId="0" fontId="0" fillId="0" borderId="0" xfId="0" applyNumberFormat="1" applyFont="1"/>
    <xf numFmtId="10" fontId="16" fillId="0" borderId="0" xfId="50" applyNumberFormat="1" applyFont="1"/>
    <xf numFmtId="10" fontId="1" fillId="0" borderId="0" xfId="50" applyNumberFormat="1" applyFont="1"/>
    <xf numFmtId="0" fontId="0" fillId="0" borderId="34" xfId="0" applyFill="1" applyBorder="1"/>
    <xf numFmtId="167" fontId="0" fillId="0" borderId="34" xfId="47" applyNumberFormat="1" applyFont="1" applyFill="1" applyBorder="1"/>
    <xf numFmtId="179" fontId="0" fillId="0" borderId="34" xfId="50" applyNumberFormat="1" applyFont="1" applyFill="1" applyBorder="1"/>
    <xf numFmtId="179" fontId="0" fillId="0" borderId="35" xfId="0" applyNumberFormat="1" applyFill="1" applyBorder="1"/>
    <xf numFmtId="182" fontId="0" fillId="0" borderId="34" xfId="47" applyNumberFormat="1" applyFont="1" applyFill="1" applyBorder="1"/>
    <xf numFmtId="0" fontId="0" fillId="0" borderId="0" xfId="0" applyFill="1" applyBorder="1"/>
    <xf numFmtId="168" fontId="0" fillId="0" borderId="34" xfId="48" applyNumberFormat="1" applyFont="1" applyFill="1" applyBorder="1"/>
    <xf numFmtId="179" fontId="0" fillId="0" borderId="34" xfId="0" applyNumberFormat="1" applyFill="1" applyBorder="1"/>
    <xf numFmtId="179" fontId="0" fillId="0" borderId="36" xfId="0" applyNumberFormat="1" applyFill="1" applyBorder="1"/>
    <xf numFmtId="183" fontId="0" fillId="0" borderId="34" xfId="48" applyNumberFormat="1" applyFont="1" applyFill="1" applyBorder="1"/>
    <xf numFmtId="0" fontId="0" fillId="0" borderId="12" xfId="0" applyFill="1" applyBorder="1"/>
    <xf numFmtId="179" fontId="0" fillId="0" borderId="37" xfId="0" applyNumberFormat="1" applyFill="1" applyBorder="1"/>
    <xf numFmtId="184" fontId="0" fillId="0" borderId="34" xfId="0" applyNumberFormat="1" applyFill="1" applyBorder="1"/>
    <xf numFmtId="165" fontId="21" fillId="0" borderId="0" xfId="0" applyNumberFormat="1" applyFont="1"/>
    <xf numFmtId="0" fontId="21" fillId="0" borderId="0" xfId="0" applyFont="1"/>
    <xf numFmtId="0" fontId="0" fillId="0" borderId="0" xfId="0"/>
    <xf numFmtId="167" fontId="44" fillId="0" borderId="30" xfId="47" applyNumberFormat="1" applyFont="1" applyFill="1" applyBorder="1" applyAlignment="1">
      <alignment horizontal="center" vertical="center"/>
    </xf>
    <xf numFmtId="0" fontId="44" fillId="0" borderId="31" xfId="47" applyNumberFormat="1" applyFont="1" applyFill="1" applyBorder="1" applyAlignment="1">
      <alignment horizontal="center" vertical="center"/>
    </xf>
    <xf numFmtId="0" fontId="20" fillId="0" borderId="0" xfId="0" applyFont="1"/>
    <xf numFmtId="171" fontId="41" fillId="0" borderId="0" xfId="49" applyNumberFormat="1" applyFont="1" applyFill="1" applyAlignment="1">
      <alignment horizontal="center" vertical="center"/>
    </xf>
    <xf numFmtId="167" fontId="41" fillId="0" borderId="0" xfId="47" applyNumberFormat="1" applyFont="1" applyFill="1" applyAlignment="1">
      <alignment horizontal="center" vertical="center"/>
    </xf>
    <xf numFmtId="181" fontId="0" fillId="0" borderId="0" xfId="0" applyNumberFormat="1" applyFill="1"/>
    <xf numFmtId="178" fontId="0" fillId="0" borderId="0" xfId="0" applyNumberFormat="1" applyFill="1"/>
    <xf numFmtId="167" fontId="0" fillId="0" borderId="34" xfId="47" applyNumberFormat="1" applyFont="1" applyBorder="1"/>
    <xf numFmtId="0" fontId="0" fillId="0" borderId="0" xfId="0"/>
    <xf numFmtId="170" fontId="45" fillId="0" borderId="0" xfId="0" applyNumberFormat="1" applyFont="1" applyAlignment="1">
      <alignment horizontal="right"/>
    </xf>
    <xf numFmtId="171" fontId="45" fillId="0" borderId="0" xfId="0" applyNumberFormat="1" applyFont="1" applyAlignment="1">
      <alignment horizontal="right"/>
    </xf>
    <xf numFmtId="169" fontId="29" fillId="0" borderId="13" xfId="0" applyNumberFormat="1" applyFont="1" applyBorder="1" applyAlignment="1">
      <alignment horizontal="center" vertical="center"/>
    </xf>
    <xf numFmtId="167" fontId="18" fillId="0" borderId="0" xfId="47" applyNumberFormat="1" applyFont="1"/>
    <xf numFmtId="165" fontId="18" fillId="0" borderId="0" xfId="42" applyNumberFormat="1"/>
    <xf numFmtId="3" fontId="18" fillId="0" borderId="0" xfId="42" applyNumberFormat="1"/>
    <xf numFmtId="167" fontId="21" fillId="0" borderId="0" xfId="47" applyNumberFormat="1" applyFont="1"/>
    <xf numFmtId="185" fontId="21" fillId="0" borderId="0" xfId="50" applyNumberFormat="1" applyFont="1"/>
    <xf numFmtId="169" fontId="46" fillId="0" borderId="22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0" fillId="0" borderId="0" xfId="0"/>
    <xf numFmtId="0" fontId="4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181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73" fontId="0" fillId="0" borderId="16" xfId="0" applyNumberFormat="1" applyBorder="1" applyAlignment="1">
      <alignment horizontal="center"/>
    </xf>
    <xf numFmtId="174" fontId="0" fillId="0" borderId="0" xfId="0" applyNumberFormat="1" applyAlignment="1">
      <alignment horizontal="center"/>
    </xf>
    <xf numFmtId="182" fontId="21" fillId="0" borderId="0" xfId="42" applyNumberFormat="1" applyFont="1"/>
    <xf numFmtId="189" fontId="0" fillId="0" borderId="0" xfId="0" applyNumberFormat="1"/>
    <xf numFmtId="190" fontId="0" fillId="0" borderId="34" xfId="48" applyNumberFormat="1" applyFont="1" applyFill="1" applyBorder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46" xr:uid="{00000000-0005-0000-0000-00001B000000}"/>
    <cellStyle name="Currency" xfId="48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5" xr:uid="{00000000-0005-0000-0000-000026000000}"/>
    <cellStyle name="Normal 2" xfId="44" xr:uid="{00000000-0005-0000-0000-000027000000}"/>
    <cellStyle name="Normal 2 2" xfId="43" xr:uid="{00000000-0005-0000-0000-000028000000}"/>
    <cellStyle name="Normal 3" xfId="42" xr:uid="{00000000-0005-0000-0000-000029000000}"/>
    <cellStyle name="Normal 8" xfId="49" xr:uid="{12F74B01-C79E-45D6-94BD-A0301804EA55}"/>
    <cellStyle name="Note" xfId="15" builtinId="10" customBuiltin="1"/>
    <cellStyle name="Output" xfId="10" builtinId="21" customBuiltin="1"/>
    <cellStyle name="Percent" xfId="50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43F2-0CAE-4F95-91B4-4250891160DD}">
  <dimension ref="A1:N12"/>
  <sheetViews>
    <sheetView workbookViewId="0">
      <selection activeCell="D8" sqref="D8"/>
    </sheetView>
  </sheetViews>
  <sheetFormatPr defaultRowHeight="15" x14ac:dyDescent="0.25"/>
  <cols>
    <col min="1" max="2" width="11.140625" bestFit="1" customWidth="1"/>
    <col min="4" max="5" width="12.85546875" bestFit="1" customWidth="1"/>
    <col min="6" max="6" width="12.7109375" customWidth="1"/>
  </cols>
  <sheetData>
    <row r="1" spans="1:14" ht="15.75" x14ac:dyDescent="0.25">
      <c r="A1" s="213" t="s">
        <v>270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15.75" x14ac:dyDescent="0.25">
      <c r="A2" s="213" t="s">
        <v>269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4" ht="16.5" thickBot="1" x14ac:dyDescent="0.3">
      <c r="A3" s="9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5">
      <c r="A4" s="214" t="s">
        <v>55</v>
      </c>
      <c r="B4" s="21" t="s">
        <v>56</v>
      </c>
      <c r="C4" s="21"/>
      <c r="D4" s="21"/>
      <c r="E4" s="21"/>
      <c r="F4" s="21"/>
      <c r="G4" s="22"/>
    </row>
    <row r="5" spans="1:14" x14ac:dyDescent="0.25">
      <c r="A5" s="215"/>
      <c r="B5" s="217" t="s">
        <v>57</v>
      </c>
      <c r="C5" s="219" t="s">
        <v>58</v>
      </c>
      <c r="D5" s="23" t="s">
        <v>59</v>
      </c>
      <c r="E5" s="23"/>
      <c r="F5" s="24" t="s">
        <v>60</v>
      </c>
      <c r="G5" s="25"/>
    </row>
    <row r="6" spans="1:14" x14ac:dyDescent="0.25">
      <c r="A6" s="215"/>
      <c r="B6" s="217"/>
      <c r="C6" s="217"/>
      <c r="D6" s="217" t="s">
        <v>57</v>
      </c>
      <c r="E6" s="219" t="s">
        <v>58</v>
      </c>
      <c r="F6" s="217" t="s">
        <v>57</v>
      </c>
      <c r="G6" s="221" t="s">
        <v>61</v>
      </c>
    </row>
    <row r="7" spans="1:14" ht="15.75" thickBot="1" x14ac:dyDescent="0.3">
      <c r="A7" s="216"/>
      <c r="B7" s="218"/>
      <c r="C7" s="218"/>
      <c r="D7" s="218" t="s">
        <v>62</v>
      </c>
      <c r="E7" s="220"/>
      <c r="F7" s="218" t="s">
        <v>63</v>
      </c>
      <c r="G7" s="222" t="s">
        <v>64</v>
      </c>
    </row>
    <row r="8" spans="1:14" ht="15.75" thickBot="1" x14ac:dyDescent="0.3">
      <c r="A8" s="162">
        <v>4178431</v>
      </c>
      <c r="B8" s="195">
        <v>2401251</v>
      </c>
      <c r="C8" s="163">
        <v>57.5</v>
      </c>
      <c r="D8" s="164">
        <v>2322089</v>
      </c>
      <c r="E8" s="196">
        <v>55.6</v>
      </c>
      <c r="F8" s="164">
        <v>79162</v>
      </c>
      <c r="G8" s="165">
        <v>3.3</v>
      </c>
    </row>
    <row r="9" spans="1:14" x14ac:dyDescent="0.25">
      <c r="E9" s="54"/>
    </row>
    <row r="10" spans="1:14" x14ac:dyDescent="0.25">
      <c r="A10" s="26" t="s">
        <v>268</v>
      </c>
      <c r="B10" s="26"/>
      <c r="C10" s="26"/>
      <c r="D10" s="26"/>
      <c r="E10" s="26"/>
      <c r="F10" s="26"/>
      <c r="G10" s="135"/>
      <c r="L10" s="135"/>
    </row>
    <row r="11" spans="1:14" s="135" customFormat="1" x14ac:dyDescent="0.25">
      <c r="L11"/>
    </row>
    <row r="12" spans="1:14" x14ac:dyDescent="0.25">
      <c r="A12" s="27" t="s">
        <v>66</v>
      </c>
      <c r="B12" s="27"/>
      <c r="C12" s="27"/>
      <c r="D12" s="27"/>
      <c r="E12" s="27"/>
      <c r="F12" s="27"/>
      <c r="G12" s="27"/>
    </row>
  </sheetData>
  <mergeCells count="9">
    <mergeCell ref="A1:N1"/>
    <mergeCell ref="A2:N2"/>
    <mergeCell ref="A4:A7"/>
    <mergeCell ref="B5:B7"/>
    <mergeCell ref="C5:C7"/>
    <mergeCell ref="D6:D7"/>
    <mergeCell ref="E6:E7"/>
    <mergeCell ref="F6:F7"/>
    <mergeCell ref="G6:G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D062-4469-4EAE-8E47-5784A3C7EBAB}">
  <sheetPr>
    <tabColor rgb="FF00B050"/>
  </sheetPr>
  <dimension ref="A1:H36"/>
  <sheetViews>
    <sheetView workbookViewId="0">
      <selection activeCell="E27" sqref="E27"/>
    </sheetView>
  </sheetViews>
  <sheetFormatPr defaultRowHeight="15" x14ac:dyDescent="0.25"/>
  <cols>
    <col min="1" max="1" width="19.1406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bestFit="1" customWidth="1"/>
    <col min="7" max="7" width="18.28515625" bestFit="1" customWidth="1"/>
    <col min="8" max="8" width="15.140625" bestFit="1" customWidth="1"/>
  </cols>
  <sheetData>
    <row r="1" spans="1:8" ht="15.75" thickBot="1" x14ac:dyDescent="0.3">
      <c r="A1" s="247" t="s">
        <v>178</v>
      </c>
      <c r="B1" s="248"/>
      <c r="C1" s="248"/>
      <c r="D1" s="248"/>
      <c r="E1" s="248"/>
      <c r="F1" s="248"/>
      <c r="G1" s="248"/>
      <c r="H1" s="249"/>
    </row>
    <row r="2" spans="1:8" ht="15.75" thickBot="1" x14ac:dyDescent="0.3">
      <c r="A2" s="103" t="s">
        <v>2</v>
      </c>
      <c r="B2" s="104" t="s">
        <v>4</v>
      </c>
      <c r="C2" s="105" t="s">
        <v>5</v>
      </c>
      <c r="D2" s="106" t="s">
        <v>6</v>
      </c>
      <c r="E2" s="104" t="s">
        <v>7</v>
      </c>
      <c r="F2" s="104" t="s">
        <v>8</v>
      </c>
      <c r="G2" s="104" t="s">
        <v>9</v>
      </c>
      <c r="H2" s="105" t="s">
        <v>10</v>
      </c>
    </row>
    <row r="3" spans="1:8" x14ac:dyDescent="0.25">
      <c r="A3" s="107" t="s">
        <v>179</v>
      </c>
      <c r="B3" s="108">
        <v>1069.5</v>
      </c>
      <c r="C3" s="108">
        <v>1070.1199999999999</v>
      </c>
      <c r="D3" s="108">
        <v>1000.35</v>
      </c>
      <c r="E3" s="141">
        <v>-0.62</v>
      </c>
      <c r="F3" s="138">
        <v>-5.9999999999999995E-4</v>
      </c>
      <c r="G3" s="141">
        <v>69.150000000000006</v>
      </c>
      <c r="H3" s="138">
        <v>6.9099999999999995E-2</v>
      </c>
    </row>
    <row r="4" spans="1:8" x14ac:dyDescent="0.25">
      <c r="A4" s="107" t="s">
        <v>180</v>
      </c>
      <c r="B4" s="108">
        <v>912.04</v>
      </c>
      <c r="C4" s="108">
        <v>896.46</v>
      </c>
      <c r="D4" s="108">
        <v>868.61</v>
      </c>
      <c r="E4" s="141">
        <v>15.58</v>
      </c>
      <c r="F4" s="138">
        <v>1.7399999999999999E-2</v>
      </c>
      <c r="G4" s="141">
        <v>43.43</v>
      </c>
      <c r="H4" s="138">
        <v>0.05</v>
      </c>
    </row>
    <row r="5" spans="1:8" x14ac:dyDescent="0.25">
      <c r="A5" s="107" t="s">
        <v>181</v>
      </c>
      <c r="B5" s="108">
        <v>780.19</v>
      </c>
      <c r="C5" s="108">
        <v>749.66</v>
      </c>
      <c r="D5" s="108">
        <v>760.7</v>
      </c>
      <c r="E5" s="141">
        <v>30.53</v>
      </c>
      <c r="F5" s="138">
        <v>4.07E-2</v>
      </c>
      <c r="G5" s="141">
        <v>19.489999999999998</v>
      </c>
      <c r="H5" s="138">
        <v>2.5600000000000001E-2</v>
      </c>
    </row>
    <row r="6" spans="1:8" x14ac:dyDescent="0.25">
      <c r="A6" s="107" t="s">
        <v>182</v>
      </c>
      <c r="B6" s="108">
        <v>998.6</v>
      </c>
      <c r="C6" s="108">
        <v>987.56</v>
      </c>
      <c r="D6" s="108">
        <v>998.74</v>
      </c>
      <c r="E6" s="141">
        <v>11.04</v>
      </c>
      <c r="F6" s="138">
        <v>1.12E-2</v>
      </c>
      <c r="G6" s="141">
        <v>-0.14000000000000001</v>
      </c>
      <c r="H6" s="138">
        <v>-1E-4</v>
      </c>
    </row>
    <row r="7" spans="1:8" x14ac:dyDescent="0.25">
      <c r="A7" s="107" t="s">
        <v>183</v>
      </c>
      <c r="B7" s="108">
        <v>817.34</v>
      </c>
      <c r="C7" s="108">
        <v>841.09</v>
      </c>
      <c r="D7" s="108">
        <v>821.54</v>
      </c>
      <c r="E7" s="141">
        <v>-23.75</v>
      </c>
      <c r="F7" s="138">
        <v>-2.8199999999999999E-2</v>
      </c>
      <c r="G7" s="141">
        <v>-4.2</v>
      </c>
      <c r="H7" s="138">
        <v>-5.1000000000000004E-3</v>
      </c>
    </row>
    <row r="8" spans="1:8" x14ac:dyDescent="0.25">
      <c r="A8" s="107" t="s">
        <v>184</v>
      </c>
      <c r="B8" s="108">
        <v>822.76</v>
      </c>
      <c r="C8" s="108">
        <v>825.99</v>
      </c>
      <c r="D8" s="108">
        <v>730.62</v>
      </c>
      <c r="E8" s="141">
        <v>-3.23</v>
      </c>
      <c r="F8" s="138">
        <v>-3.8999999999999998E-3</v>
      </c>
      <c r="G8" s="141">
        <v>92.14</v>
      </c>
      <c r="H8" s="138">
        <v>0.12609999999999999</v>
      </c>
    </row>
    <row r="9" spans="1:8" x14ac:dyDescent="0.25">
      <c r="A9" s="107" t="s">
        <v>185</v>
      </c>
      <c r="B9" s="108">
        <v>1013.53</v>
      </c>
      <c r="C9" s="108">
        <v>1015.59</v>
      </c>
      <c r="D9" s="108">
        <v>967.25</v>
      </c>
      <c r="E9" s="141">
        <v>-2.06</v>
      </c>
      <c r="F9" s="138">
        <v>-2E-3</v>
      </c>
      <c r="G9" s="141">
        <v>46.28</v>
      </c>
      <c r="H9" s="138">
        <v>4.7800000000000002E-2</v>
      </c>
    </row>
    <row r="10" spans="1:8" x14ac:dyDescent="0.25">
      <c r="A10" s="107" t="s">
        <v>186</v>
      </c>
      <c r="B10" s="108">
        <v>736.03</v>
      </c>
      <c r="C10" s="108">
        <v>705.64</v>
      </c>
      <c r="D10" s="108">
        <v>677.01</v>
      </c>
      <c r="E10" s="141">
        <v>30.39</v>
      </c>
      <c r="F10" s="138">
        <v>4.3099999999999999E-2</v>
      </c>
      <c r="G10" s="141">
        <v>59.02</v>
      </c>
      <c r="H10" s="138">
        <v>8.72E-2</v>
      </c>
    </row>
    <row r="11" spans="1:8" x14ac:dyDescent="0.25">
      <c r="G11" s="115"/>
    </row>
    <row r="12" spans="1:8" ht="15.75" thickBot="1" x14ac:dyDescent="0.3"/>
    <row r="13" spans="1:8" ht="15.75" thickBot="1" x14ac:dyDescent="0.3">
      <c r="A13" s="250" t="s">
        <v>187</v>
      </c>
      <c r="B13" s="251"/>
      <c r="C13" s="251"/>
      <c r="D13" s="251"/>
      <c r="E13" s="251"/>
      <c r="F13" s="251"/>
      <c r="G13" s="251"/>
      <c r="H13" s="252"/>
    </row>
    <row r="14" spans="1:8" ht="15.75" thickBot="1" x14ac:dyDescent="0.3">
      <c r="A14" s="104" t="s">
        <v>2</v>
      </c>
      <c r="B14" s="105" t="s">
        <v>4</v>
      </c>
      <c r="C14" s="106" t="s">
        <v>5</v>
      </c>
      <c r="D14" s="104" t="s">
        <v>6</v>
      </c>
      <c r="E14" s="105" t="s">
        <v>7</v>
      </c>
      <c r="F14" s="106" t="s">
        <v>8</v>
      </c>
      <c r="G14" s="105" t="s">
        <v>9</v>
      </c>
      <c r="H14" s="109" t="s">
        <v>10</v>
      </c>
    </row>
    <row r="15" spans="1:8" x14ac:dyDescent="0.25">
      <c r="A15" s="107" t="s">
        <v>179</v>
      </c>
      <c r="B15" s="110">
        <v>34.5</v>
      </c>
      <c r="C15" s="110">
        <v>34.200000000000003</v>
      </c>
      <c r="D15" s="110">
        <v>34.200000000000003</v>
      </c>
      <c r="E15" s="258">
        <v>0.3</v>
      </c>
      <c r="F15" s="138">
        <v>8.8000000000000005E-3</v>
      </c>
      <c r="G15" s="147">
        <v>0.3</v>
      </c>
      <c r="H15" s="138">
        <v>8.8000000000000005E-3</v>
      </c>
    </row>
    <row r="16" spans="1:8" x14ac:dyDescent="0.25">
      <c r="A16" s="107" t="s">
        <v>180</v>
      </c>
      <c r="B16" s="110">
        <v>34.299999999999997</v>
      </c>
      <c r="C16" s="110">
        <v>33.5</v>
      </c>
      <c r="D16" s="110">
        <v>34.799999999999997</v>
      </c>
      <c r="E16" s="258">
        <v>0.8</v>
      </c>
      <c r="F16" s="138">
        <v>2.3900000000000001E-2</v>
      </c>
      <c r="G16" s="147">
        <v>-0.5</v>
      </c>
      <c r="H16" s="138">
        <v>-1.44E-2</v>
      </c>
    </row>
    <row r="17" spans="1:8" x14ac:dyDescent="0.25">
      <c r="A17" s="107" t="s">
        <v>181</v>
      </c>
      <c r="B17" s="110">
        <v>33.6</v>
      </c>
      <c r="C17" s="110">
        <v>33.200000000000003</v>
      </c>
      <c r="D17" s="110">
        <v>33.6</v>
      </c>
      <c r="E17" s="258">
        <v>0.4</v>
      </c>
      <c r="F17" s="138">
        <v>1.2E-2</v>
      </c>
      <c r="G17" s="147">
        <v>0</v>
      </c>
      <c r="H17" s="138">
        <v>0</v>
      </c>
    </row>
    <row r="18" spans="1:8" x14ac:dyDescent="0.25">
      <c r="A18" s="107" t="s">
        <v>182</v>
      </c>
      <c r="B18" s="110">
        <v>35.1</v>
      </c>
      <c r="C18" s="110">
        <v>34.700000000000003</v>
      </c>
      <c r="D18" s="110">
        <v>35.9</v>
      </c>
      <c r="E18" s="258">
        <v>0.4</v>
      </c>
      <c r="F18" s="138">
        <v>1.15E-2</v>
      </c>
      <c r="G18" s="147">
        <v>-0.8</v>
      </c>
      <c r="H18" s="138">
        <v>-2.23E-2</v>
      </c>
    </row>
    <row r="19" spans="1:8" x14ac:dyDescent="0.25">
      <c r="A19" s="107" t="s">
        <v>183</v>
      </c>
      <c r="B19" s="110">
        <v>31.4</v>
      </c>
      <c r="C19" s="110">
        <v>32.299999999999997</v>
      </c>
      <c r="D19" s="110">
        <v>33.1</v>
      </c>
      <c r="E19" s="258">
        <v>-0.9</v>
      </c>
      <c r="F19" s="138">
        <v>-2.7900000000000001E-2</v>
      </c>
      <c r="G19" s="147">
        <v>-1.7</v>
      </c>
      <c r="H19" s="138">
        <v>-5.1400000000000001E-2</v>
      </c>
    </row>
    <row r="20" spans="1:8" x14ac:dyDescent="0.25">
      <c r="A20" s="107" t="s">
        <v>184</v>
      </c>
      <c r="B20" s="110">
        <v>33.5</v>
      </c>
      <c r="C20" s="110">
        <v>33.700000000000003</v>
      </c>
      <c r="D20" s="110">
        <v>32.200000000000003</v>
      </c>
      <c r="E20" s="258">
        <v>-0.2</v>
      </c>
      <c r="F20" s="138">
        <v>-5.8999999999999999E-3</v>
      </c>
      <c r="G20" s="147">
        <v>1.3</v>
      </c>
      <c r="H20" s="138">
        <v>4.0399999999999998E-2</v>
      </c>
    </row>
    <row r="21" spans="1:8" x14ac:dyDescent="0.25">
      <c r="A21" s="107" t="s">
        <v>185</v>
      </c>
      <c r="B21" s="110">
        <v>35.6</v>
      </c>
      <c r="C21" s="110">
        <v>34.9</v>
      </c>
      <c r="D21" s="110">
        <v>35.6</v>
      </c>
      <c r="E21" s="258">
        <v>0.7</v>
      </c>
      <c r="F21" s="138">
        <v>2.01E-2</v>
      </c>
      <c r="G21" s="147">
        <v>0</v>
      </c>
      <c r="H21" s="138">
        <v>0</v>
      </c>
    </row>
    <row r="22" spans="1:8" x14ac:dyDescent="0.25">
      <c r="A22" s="107" t="s">
        <v>186</v>
      </c>
      <c r="B22" s="110">
        <v>32.799999999999997</v>
      </c>
      <c r="C22" s="110">
        <v>31.8</v>
      </c>
      <c r="D22" s="110">
        <v>30.4</v>
      </c>
      <c r="E22" s="258">
        <v>1</v>
      </c>
      <c r="F22" s="138">
        <v>3.1399999999999997E-2</v>
      </c>
      <c r="G22" s="147">
        <v>2.4</v>
      </c>
      <c r="H22" s="138">
        <v>7.8899999999999998E-2</v>
      </c>
    </row>
    <row r="24" spans="1:8" ht="15.75" thickBot="1" x14ac:dyDescent="0.3"/>
    <row r="25" spans="1:8" ht="15.75" thickBot="1" x14ac:dyDescent="0.3">
      <c r="A25" s="250" t="s">
        <v>188</v>
      </c>
      <c r="B25" s="251"/>
      <c r="C25" s="251"/>
      <c r="D25" s="251"/>
      <c r="E25" s="251"/>
      <c r="F25" s="251"/>
      <c r="G25" s="251"/>
      <c r="H25" s="252"/>
    </row>
    <row r="26" spans="1:8" ht="15.75" thickBot="1" x14ac:dyDescent="0.3">
      <c r="A26" s="104" t="s">
        <v>2</v>
      </c>
      <c r="B26" s="111" t="s">
        <v>4</v>
      </c>
      <c r="C26" s="112" t="s">
        <v>5</v>
      </c>
      <c r="D26" s="112" t="s">
        <v>6</v>
      </c>
      <c r="E26" s="112" t="s">
        <v>7</v>
      </c>
      <c r="F26" s="112" t="s">
        <v>8</v>
      </c>
      <c r="G26" s="103" t="s">
        <v>9</v>
      </c>
      <c r="H26" s="105" t="s">
        <v>10</v>
      </c>
    </row>
    <row r="27" spans="1:8" x14ac:dyDescent="0.25">
      <c r="A27" s="107" t="s">
        <v>179</v>
      </c>
      <c r="B27" s="108">
        <v>31</v>
      </c>
      <c r="C27" s="108">
        <v>31.29</v>
      </c>
      <c r="D27" s="108">
        <v>29.25</v>
      </c>
      <c r="E27" s="141">
        <v>-0.28999999999999998</v>
      </c>
      <c r="F27" s="138">
        <v>-9.2999999999999992E-3</v>
      </c>
      <c r="G27" s="141">
        <v>1.75</v>
      </c>
      <c r="H27" s="138">
        <v>5.9799999999999999E-2</v>
      </c>
    </row>
    <row r="28" spans="1:8" x14ac:dyDescent="0.25">
      <c r="A28" s="107" t="s">
        <v>180</v>
      </c>
      <c r="B28" s="108">
        <v>26.59</v>
      </c>
      <c r="C28" s="108">
        <v>26.76</v>
      </c>
      <c r="D28" s="108">
        <v>24.96</v>
      </c>
      <c r="E28" s="141">
        <v>-0.17</v>
      </c>
      <c r="F28" s="138">
        <v>-6.4000000000000003E-3</v>
      </c>
      <c r="G28" s="141">
        <v>1.63</v>
      </c>
      <c r="H28" s="138">
        <v>6.5299999999999997E-2</v>
      </c>
    </row>
    <row r="29" spans="1:8" x14ac:dyDescent="0.25">
      <c r="A29" s="107" t="s">
        <v>181</v>
      </c>
      <c r="B29" s="108">
        <v>23.22</v>
      </c>
      <c r="C29" s="108">
        <v>22.58</v>
      </c>
      <c r="D29" s="108">
        <v>22.64</v>
      </c>
      <c r="E29" s="141">
        <v>0.64</v>
      </c>
      <c r="F29" s="138">
        <v>2.8299999999999999E-2</v>
      </c>
      <c r="G29" s="141">
        <v>0.57999999999999996</v>
      </c>
      <c r="H29" s="138">
        <v>2.5600000000000001E-2</v>
      </c>
    </row>
    <row r="30" spans="1:8" x14ac:dyDescent="0.25">
      <c r="A30" s="107" t="s">
        <v>182</v>
      </c>
      <c r="B30" s="108">
        <v>28.45</v>
      </c>
      <c r="C30" s="108">
        <v>28.46</v>
      </c>
      <c r="D30" s="108">
        <v>27.82</v>
      </c>
      <c r="E30" s="141">
        <v>-0.01</v>
      </c>
      <c r="F30" s="138">
        <v>-4.0000000000000002E-4</v>
      </c>
      <c r="G30" s="141">
        <v>0.63</v>
      </c>
      <c r="H30" s="138">
        <v>2.2599999999999999E-2</v>
      </c>
    </row>
    <row r="31" spans="1:8" x14ac:dyDescent="0.25">
      <c r="A31" s="107" t="s">
        <v>183</v>
      </c>
      <c r="B31" s="108">
        <v>26.03</v>
      </c>
      <c r="C31" s="108">
        <v>26.04</v>
      </c>
      <c r="D31" s="108">
        <v>24.82</v>
      </c>
      <c r="E31" s="141">
        <v>-0.01</v>
      </c>
      <c r="F31" s="138">
        <v>-4.0000000000000002E-4</v>
      </c>
      <c r="G31" s="141">
        <v>1.21</v>
      </c>
      <c r="H31" s="138">
        <v>4.8800000000000003E-2</v>
      </c>
    </row>
    <row r="32" spans="1:8" x14ac:dyDescent="0.25">
      <c r="A32" s="107" t="s">
        <v>184</v>
      </c>
      <c r="B32" s="108">
        <v>24.56</v>
      </c>
      <c r="C32" s="108">
        <v>24.51</v>
      </c>
      <c r="D32" s="108">
        <v>22.69</v>
      </c>
      <c r="E32" s="141">
        <v>0.05</v>
      </c>
      <c r="F32" s="138">
        <v>2E-3</v>
      </c>
      <c r="G32" s="141">
        <v>1.87</v>
      </c>
      <c r="H32" s="138">
        <v>8.2400000000000001E-2</v>
      </c>
    </row>
    <row r="33" spans="1:8" x14ac:dyDescent="0.25">
      <c r="A33" s="107" t="s">
        <v>185</v>
      </c>
      <c r="B33" s="108">
        <v>28.47</v>
      </c>
      <c r="C33" s="108">
        <v>29.1</v>
      </c>
      <c r="D33" s="108">
        <v>27.17</v>
      </c>
      <c r="E33" s="141">
        <v>-0.63</v>
      </c>
      <c r="F33" s="138">
        <v>-2.1600000000000001E-2</v>
      </c>
      <c r="G33" s="141">
        <v>1.3</v>
      </c>
      <c r="H33" s="138">
        <v>4.7800000000000002E-2</v>
      </c>
    </row>
    <row r="34" spans="1:8" x14ac:dyDescent="0.25">
      <c r="A34" s="107" t="s">
        <v>186</v>
      </c>
      <c r="B34" s="108">
        <v>22.44</v>
      </c>
      <c r="C34" s="108">
        <v>22.19</v>
      </c>
      <c r="D34" s="108">
        <v>22.27</v>
      </c>
      <c r="E34" s="141">
        <v>0.25</v>
      </c>
      <c r="F34" s="138">
        <v>1.1299999999999999E-2</v>
      </c>
      <c r="G34" s="141">
        <v>0.17</v>
      </c>
      <c r="H34" s="138">
        <v>7.6E-3</v>
      </c>
    </row>
    <row r="36" spans="1:8" x14ac:dyDescent="0.25">
      <c r="A36" t="s">
        <v>65</v>
      </c>
    </row>
  </sheetData>
  <mergeCells count="3">
    <mergeCell ref="A1:H1"/>
    <mergeCell ref="A13:H13"/>
    <mergeCell ref="A25:H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D28E-87D0-4793-A78C-055039A01AF0}">
  <sheetPr>
    <tabColor rgb="FF00B050"/>
  </sheetPr>
  <dimension ref="A1:J120"/>
  <sheetViews>
    <sheetView tabSelected="1" zoomScale="98" zoomScaleNormal="98" workbookViewId="0">
      <selection activeCell="G14" sqref="G14"/>
    </sheetView>
  </sheetViews>
  <sheetFormatPr defaultRowHeight="15" x14ac:dyDescent="0.25"/>
  <cols>
    <col min="1" max="1" width="32.425781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style="138" bestFit="1" customWidth="1"/>
    <col min="7" max="7" width="18.28515625" bestFit="1" customWidth="1"/>
    <col min="8" max="8" width="15.140625" style="138" bestFit="1" customWidth="1"/>
  </cols>
  <sheetData>
    <row r="1" spans="1:10" ht="15.75" thickBot="1" x14ac:dyDescent="0.3">
      <c r="A1" s="253" t="s">
        <v>189</v>
      </c>
      <c r="B1" s="254"/>
      <c r="C1" s="254"/>
      <c r="D1" s="254"/>
      <c r="E1" s="254"/>
      <c r="F1" s="255"/>
      <c r="G1" s="254"/>
      <c r="H1" s="255"/>
    </row>
    <row r="2" spans="1:10" ht="15.75" thickBot="1" x14ac:dyDescent="0.3">
      <c r="A2" s="113" t="s">
        <v>3</v>
      </c>
      <c r="B2" s="113" t="s">
        <v>4</v>
      </c>
      <c r="C2" s="113" t="s">
        <v>5</v>
      </c>
      <c r="D2" s="113" t="s">
        <v>6</v>
      </c>
      <c r="E2" s="113" t="s">
        <v>7</v>
      </c>
      <c r="F2" s="138" t="s">
        <v>8</v>
      </c>
      <c r="G2" s="113" t="s">
        <v>9</v>
      </c>
      <c r="H2" s="139" t="s">
        <v>10</v>
      </c>
      <c r="I2" s="189"/>
    </row>
    <row r="3" spans="1:10" x14ac:dyDescent="0.25">
      <c r="A3" s="114" t="s">
        <v>11</v>
      </c>
      <c r="B3" s="185">
        <v>965.31</v>
      </c>
      <c r="C3" s="185">
        <v>955.14</v>
      </c>
      <c r="D3" s="185">
        <v>917.87</v>
      </c>
      <c r="E3" s="259">
        <v>10.17</v>
      </c>
      <c r="F3" s="187">
        <v>1.06E-2</v>
      </c>
      <c r="G3" s="188">
        <v>47.44</v>
      </c>
      <c r="H3" s="186">
        <v>5.1700000000000003E-2</v>
      </c>
    </row>
    <row r="4" spans="1:10" x14ac:dyDescent="0.25">
      <c r="A4" s="114" t="s">
        <v>12</v>
      </c>
      <c r="B4" s="185">
        <v>1250.31</v>
      </c>
      <c r="C4" s="185">
        <v>1223.31</v>
      </c>
      <c r="D4" s="185">
        <v>1194.69</v>
      </c>
      <c r="E4" s="259">
        <v>27</v>
      </c>
      <c r="F4" s="186">
        <v>2.2100000000000002E-2</v>
      </c>
      <c r="G4" s="188">
        <v>55.62</v>
      </c>
      <c r="H4" s="186">
        <v>4.6600000000000003E-2</v>
      </c>
    </row>
    <row r="5" spans="1:10" x14ac:dyDescent="0.25">
      <c r="A5" s="114" t="s">
        <v>14</v>
      </c>
      <c r="B5" s="185">
        <v>1224.55</v>
      </c>
      <c r="C5" s="185">
        <v>1227.1099999999999</v>
      </c>
      <c r="D5" s="185">
        <v>1178.32</v>
      </c>
      <c r="E5" s="259">
        <v>-2.56</v>
      </c>
      <c r="F5" s="186">
        <v>-2.0999999999999999E-3</v>
      </c>
      <c r="G5" s="188">
        <v>46.23</v>
      </c>
      <c r="H5" s="186">
        <v>3.9199999999999999E-2</v>
      </c>
      <c r="I5" s="161"/>
    </row>
    <row r="6" spans="1:10" x14ac:dyDescent="0.25">
      <c r="A6" s="114" t="s">
        <v>15</v>
      </c>
      <c r="B6" s="185">
        <v>1266.31</v>
      </c>
      <c r="C6" s="185">
        <v>1223.33</v>
      </c>
      <c r="D6" s="185">
        <v>1185.6300000000001</v>
      </c>
      <c r="E6" s="259">
        <v>42.98</v>
      </c>
      <c r="F6" s="186">
        <v>3.5099999999999999E-2</v>
      </c>
      <c r="G6" s="188">
        <v>80.680000000000007</v>
      </c>
      <c r="H6" s="186">
        <v>6.8000000000000005E-2</v>
      </c>
      <c r="I6" s="161"/>
    </row>
    <row r="7" spans="1:10" x14ac:dyDescent="0.25">
      <c r="A7" s="114" t="s">
        <v>13</v>
      </c>
      <c r="B7" s="185">
        <v>894.22</v>
      </c>
      <c r="C7" s="185">
        <v>887.58</v>
      </c>
      <c r="D7" s="185">
        <v>849.87</v>
      </c>
      <c r="E7" s="259">
        <v>6.64</v>
      </c>
      <c r="F7" s="186">
        <v>7.4999999999999997E-3</v>
      </c>
      <c r="G7" s="188">
        <v>44.35</v>
      </c>
      <c r="H7" s="186">
        <v>5.2200000000000003E-2</v>
      </c>
      <c r="I7" s="161"/>
    </row>
    <row r="8" spans="1:10" x14ac:dyDescent="0.25">
      <c r="A8" s="114" t="s">
        <v>16</v>
      </c>
      <c r="B8" s="185">
        <v>854.12</v>
      </c>
      <c r="C8" s="185">
        <v>856.05</v>
      </c>
      <c r="D8" s="185">
        <v>817.04</v>
      </c>
      <c r="E8" s="259">
        <v>-1.93</v>
      </c>
      <c r="F8" s="186">
        <v>-2.3E-3</v>
      </c>
      <c r="G8" s="188">
        <v>37.08</v>
      </c>
      <c r="H8" s="186">
        <v>4.5400000000000003E-2</v>
      </c>
      <c r="I8" s="161"/>
    </row>
    <row r="9" spans="1:10" x14ac:dyDescent="0.25">
      <c r="A9" s="114" t="s">
        <v>17</v>
      </c>
      <c r="B9" s="185">
        <v>1254.53</v>
      </c>
      <c r="C9" s="185">
        <v>1203.3800000000001</v>
      </c>
      <c r="D9" s="185">
        <v>1135.21</v>
      </c>
      <c r="E9" s="259">
        <v>51.15</v>
      </c>
      <c r="F9" s="186">
        <v>4.2500000000000003E-2</v>
      </c>
      <c r="G9" s="188">
        <v>119.32</v>
      </c>
      <c r="H9" s="186">
        <v>0.1051</v>
      </c>
      <c r="I9" s="161"/>
    </row>
    <row r="10" spans="1:10" x14ac:dyDescent="0.25">
      <c r="A10" s="114" t="s">
        <v>18</v>
      </c>
      <c r="B10" s="185">
        <v>1246.9000000000001</v>
      </c>
      <c r="C10" s="185">
        <v>1207.1199999999999</v>
      </c>
      <c r="D10" s="185">
        <v>1022.21</v>
      </c>
      <c r="E10" s="259">
        <v>39.78</v>
      </c>
      <c r="F10" s="186">
        <v>3.3000000000000002E-2</v>
      </c>
      <c r="G10" s="188">
        <v>224.69</v>
      </c>
      <c r="H10" s="186">
        <v>0.2198</v>
      </c>
      <c r="I10" s="161"/>
    </row>
    <row r="11" spans="1:10" x14ac:dyDescent="0.25">
      <c r="A11" s="114" t="s">
        <v>19</v>
      </c>
      <c r="B11" s="185">
        <v>936.68</v>
      </c>
      <c r="C11" s="185">
        <v>968.17</v>
      </c>
      <c r="D11" s="185">
        <v>907.5</v>
      </c>
      <c r="E11" s="259">
        <v>-31.49</v>
      </c>
      <c r="F11" s="186">
        <v>-3.2500000000000001E-2</v>
      </c>
      <c r="G11" s="188">
        <v>29.18</v>
      </c>
      <c r="H11" s="186">
        <v>3.2199999999999999E-2</v>
      </c>
      <c r="I11" s="161"/>
    </row>
    <row r="12" spans="1:10" x14ac:dyDescent="0.25">
      <c r="A12" s="114" t="s">
        <v>20</v>
      </c>
      <c r="B12" s="185">
        <v>433.58</v>
      </c>
      <c r="C12" s="185">
        <v>443.7</v>
      </c>
      <c r="D12" s="185">
        <v>394.75</v>
      </c>
      <c r="E12" s="259">
        <v>-10.119999999999999</v>
      </c>
      <c r="F12" s="186">
        <v>-2.2800000000000001E-2</v>
      </c>
      <c r="G12" s="188">
        <v>38.83</v>
      </c>
      <c r="H12" s="186">
        <v>9.8400000000000001E-2</v>
      </c>
      <c r="I12" s="161"/>
    </row>
    <row r="13" spans="1:10" ht="15.75" thickBot="1" x14ac:dyDescent="0.3">
      <c r="A13" s="114" t="s">
        <v>21</v>
      </c>
      <c r="B13" s="185">
        <v>765.83</v>
      </c>
      <c r="C13" s="185">
        <v>749.81</v>
      </c>
      <c r="D13" s="185">
        <v>798.34</v>
      </c>
      <c r="E13" s="259">
        <v>16.02</v>
      </c>
      <c r="F13" s="186">
        <v>2.1399999999999999E-2</v>
      </c>
      <c r="G13" s="188">
        <v>-32.51</v>
      </c>
      <c r="H13" s="186">
        <v>-4.07E-2</v>
      </c>
      <c r="I13" s="161"/>
    </row>
    <row r="14" spans="1:10" x14ac:dyDescent="0.25">
      <c r="A14" s="145"/>
      <c r="B14" s="143"/>
      <c r="C14" s="143"/>
      <c r="D14" s="143"/>
      <c r="E14" s="143"/>
      <c r="F14" s="146"/>
      <c r="G14" s="143"/>
      <c r="H14" s="146"/>
      <c r="I14" s="143"/>
    </row>
    <row r="15" spans="1:10" ht="15.75" thickBot="1" x14ac:dyDescent="0.3">
      <c r="A15" s="253" t="s">
        <v>190</v>
      </c>
      <c r="B15" s="254"/>
      <c r="C15" s="254"/>
      <c r="D15" s="254"/>
      <c r="E15" s="254"/>
      <c r="F15" s="255"/>
      <c r="G15" s="254"/>
      <c r="H15" s="255"/>
    </row>
    <row r="16" spans="1:10" ht="15.75" thickBot="1" x14ac:dyDescent="0.3">
      <c r="A16" s="113" t="s">
        <v>3</v>
      </c>
      <c r="B16" s="113" t="s">
        <v>4</v>
      </c>
      <c r="C16" s="113" t="s">
        <v>5</v>
      </c>
      <c r="D16" s="113" t="s">
        <v>6</v>
      </c>
      <c r="E16" s="113" t="s">
        <v>7</v>
      </c>
      <c r="F16" s="139" t="s">
        <v>8</v>
      </c>
      <c r="G16" s="113" t="s">
        <v>9</v>
      </c>
      <c r="H16" s="139" t="s">
        <v>10</v>
      </c>
      <c r="I16" s="189"/>
      <c r="J16" s="143"/>
    </row>
    <row r="17" spans="1:9" x14ac:dyDescent="0.25">
      <c r="A17" s="114" t="s">
        <v>11</v>
      </c>
      <c r="B17" s="179">
        <v>34.5</v>
      </c>
      <c r="C17" s="179">
        <v>34.1</v>
      </c>
      <c r="D17" s="179">
        <v>34.299999999999997</v>
      </c>
      <c r="E17" s="191">
        <v>0.4</v>
      </c>
      <c r="F17" s="190">
        <v>1.17E-2</v>
      </c>
      <c r="G17" s="191">
        <v>0.2</v>
      </c>
      <c r="H17" s="186">
        <v>5.7999999999999996E-3</v>
      </c>
      <c r="I17" s="184"/>
    </row>
    <row r="18" spans="1:9" x14ac:dyDescent="0.25">
      <c r="A18" s="114" t="s">
        <v>12</v>
      </c>
      <c r="B18" s="179">
        <v>40.9</v>
      </c>
      <c r="C18" s="179">
        <v>40.4</v>
      </c>
      <c r="D18" s="179">
        <v>40.9</v>
      </c>
      <c r="E18" s="191">
        <v>0.5</v>
      </c>
      <c r="F18" s="186">
        <v>1.24E-2</v>
      </c>
      <c r="G18" s="191">
        <v>0</v>
      </c>
      <c r="H18" s="186">
        <v>0</v>
      </c>
      <c r="I18" s="184"/>
    </row>
    <row r="19" spans="1:9" x14ac:dyDescent="0.25">
      <c r="A19" s="114" t="s">
        <v>14</v>
      </c>
      <c r="B19" s="179">
        <v>40.9</v>
      </c>
      <c r="C19" s="179">
        <v>40.700000000000003</v>
      </c>
      <c r="D19" s="179">
        <v>41.2</v>
      </c>
      <c r="E19" s="191">
        <v>0.2</v>
      </c>
      <c r="F19" s="186">
        <v>4.8999999999999998E-3</v>
      </c>
      <c r="G19" s="191">
        <v>-0.3</v>
      </c>
      <c r="H19" s="186">
        <v>-7.3000000000000001E-3</v>
      </c>
      <c r="I19" s="184"/>
    </row>
    <row r="20" spans="1:9" x14ac:dyDescent="0.25">
      <c r="A20" s="114" t="s">
        <v>15</v>
      </c>
      <c r="B20" s="179">
        <v>40.6</v>
      </c>
      <c r="C20" s="179">
        <v>39.9</v>
      </c>
      <c r="D20" s="179">
        <v>40.299999999999997</v>
      </c>
      <c r="E20" s="191">
        <v>0.7</v>
      </c>
      <c r="F20" s="186">
        <v>1.7500000000000002E-2</v>
      </c>
      <c r="G20" s="191">
        <v>0.3</v>
      </c>
      <c r="H20" s="186">
        <v>7.4000000000000003E-3</v>
      </c>
      <c r="I20" s="184"/>
    </row>
    <row r="21" spans="1:9" x14ac:dyDescent="0.25">
      <c r="A21" s="114" t="s">
        <v>13</v>
      </c>
      <c r="B21" s="179">
        <v>32.9</v>
      </c>
      <c r="C21" s="179">
        <v>32.5</v>
      </c>
      <c r="D21" s="179">
        <v>32.700000000000003</v>
      </c>
      <c r="E21" s="191">
        <v>0.4</v>
      </c>
      <c r="F21" s="186">
        <v>1.23E-2</v>
      </c>
      <c r="G21" s="191">
        <v>0.2</v>
      </c>
      <c r="H21" s="186">
        <v>6.1000000000000004E-3</v>
      </c>
      <c r="I21" s="184"/>
    </row>
    <row r="22" spans="1:9" x14ac:dyDescent="0.25">
      <c r="A22" s="114" t="s">
        <v>16</v>
      </c>
      <c r="B22" s="179">
        <v>32.700000000000003</v>
      </c>
      <c r="C22" s="179">
        <v>32.5</v>
      </c>
      <c r="D22" s="179">
        <v>34.200000000000003</v>
      </c>
      <c r="E22" s="191">
        <v>0.2</v>
      </c>
      <c r="F22" s="186">
        <v>6.1999999999999998E-3</v>
      </c>
      <c r="G22" s="191">
        <v>-1.5</v>
      </c>
      <c r="H22" s="186">
        <v>-4.3900000000000002E-2</v>
      </c>
      <c r="I22" s="184"/>
    </row>
    <row r="23" spans="1:9" x14ac:dyDescent="0.25">
      <c r="A23" s="114" t="s">
        <v>17</v>
      </c>
      <c r="B23" s="179">
        <v>38.4</v>
      </c>
      <c r="C23" s="179">
        <v>37.5</v>
      </c>
      <c r="D23" s="179">
        <v>38.299999999999997</v>
      </c>
      <c r="E23" s="191">
        <v>0.9</v>
      </c>
      <c r="F23" s="186">
        <v>2.4E-2</v>
      </c>
      <c r="G23" s="191">
        <v>0.1</v>
      </c>
      <c r="H23" s="186">
        <v>2.5999999999999999E-3</v>
      </c>
      <c r="I23" s="184"/>
    </row>
    <row r="24" spans="1:9" x14ac:dyDescent="0.25">
      <c r="A24" s="114" t="s">
        <v>18</v>
      </c>
      <c r="B24" s="179">
        <v>39.1</v>
      </c>
      <c r="C24" s="179">
        <v>38.200000000000003</v>
      </c>
      <c r="D24" s="179">
        <v>36.299999999999997</v>
      </c>
      <c r="E24" s="191">
        <v>0.9</v>
      </c>
      <c r="F24" s="186">
        <v>2.3599999999999999E-2</v>
      </c>
      <c r="G24" s="191">
        <v>2.8</v>
      </c>
      <c r="H24" s="186">
        <v>7.7100000000000002E-2</v>
      </c>
      <c r="I24" s="184"/>
    </row>
    <row r="25" spans="1:9" x14ac:dyDescent="0.25">
      <c r="A25" s="114" t="s">
        <v>19</v>
      </c>
      <c r="B25" s="179">
        <v>32.4</v>
      </c>
      <c r="C25" s="179">
        <v>31.9</v>
      </c>
      <c r="D25" s="179">
        <v>31.1</v>
      </c>
      <c r="E25" s="191">
        <v>0.5</v>
      </c>
      <c r="F25" s="186">
        <v>1.5699999999999999E-2</v>
      </c>
      <c r="G25" s="191">
        <v>1.3</v>
      </c>
      <c r="H25" s="186">
        <v>4.1799999999999997E-2</v>
      </c>
      <c r="I25" s="184"/>
    </row>
    <row r="26" spans="1:9" x14ac:dyDescent="0.25">
      <c r="A26" s="114" t="s">
        <v>20</v>
      </c>
      <c r="B26" s="179">
        <v>25.4</v>
      </c>
      <c r="C26" s="179">
        <v>26.1</v>
      </c>
      <c r="D26" s="179">
        <v>25</v>
      </c>
      <c r="E26" s="191">
        <v>-0.7</v>
      </c>
      <c r="F26" s="186">
        <v>-2.6800000000000001E-2</v>
      </c>
      <c r="G26" s="191">
        <v>0.4</v>
      </c>
      <c r="H26" s="186">
        <v>1.6E-2</v>
      </c>
      <c r="I26" s="184"/>
    </row>
    <row r="27" spans="1:9" x14ac:dyDescent="0.25">
      <c r="A27" s="114" t="s">
        <v>21</v>
      </c>
      <c r="B27" s="179">
        <v>32.700000000000003</v>
      </c>
      <c r="C27" s="179">
        <v>32.799999999999997</v>
      </c>
      <c r="D27" s="179">
        <v>33.6</v>
      </c>
      <c r="E27" s="191">
        <v>-0.1</v>
      </c>
      <c r="F27" s="186">
        <v>-3.0000000000000001E-3</v>
      </c>
      <c r="G27" s="191">
        <v>-0.9</v>
      </c>
      <c r="H27" s="186">
        <v>-2.6800000000000001E-2</v>
      </c>
      <c r="I27" s="184"/>
    </row>
    <row r="28" spans="1:9" x14ac:dyDescent="0.25">
      <c r="A28" s="143"/>
      <c r="B28" s="143"/>
      <c r="C28" s="143"/>
      <c r="D28" s="143"/>
      <c r="E28" s="143"/>
      <c r="F28" s="144"/>
      <c r="G28" s="143"/>
      <c r="H28" s="144"/>
    </row>
    <row r="29" spans="1:9" ht="15.75" thickBot="1" x14ac:dyDescent="0.3">
      <c r="A29" s="253" t="s">
        <v>191</v>
      </c>
      <c r="B29" s="254"/>
      <c r="C29" s="254"/>
      <c r="D29" s="254"/>
      <c r="E29" s="254"/>
      <c r="F29" s="255"/>
      <c r="G29" s="254"/>
      <c r="H29" s="255"/>
    </row>
    <row r="30" spans="1:9" ht="15.75" thickBot="1" x14ac:dyDescent="0.3">
      <c r="A30" s="113" t="s">
        <v>3</v>
      </c>
      <c r="B30" s="113" t="s">
        <v>4</v>
      </c>
      <c r="C30" s="113" t="s">
        <v>5</v>
      </c>
      <c r="D30" s="113" t="s">
        <v>6</v>
      </c>
      <c r="E30" s="113" t="s">
        <v>7</v>
      </c>
      <c r="F30" s="139" t="s">
        <v>8</v>
      </c>
      <c r="G30" s="113" t="s">
        <v>9</v>
      </c>
      <c r="H30" s="139" t="s">
        <v>10</v>
      </c>
    </row>
    <row r="31" spans="1:9" x14ac:dyDescent="0.25">
      <c r="A31" s="114" t="s">
        <v>11</v>
      </c>
      <c r="B31" s="115">
        <v>27.98</v>
      </c>
      <c r="C31" s="115">
        <v>28.01</v>
      </c>
      <c r="D31" s="115">
        <v>26.76</v>
      </c>
      <c r="E31" s="142">
        <v>-0.03</v>
      </c>
      <c r="F31" s="138">
        <v>-1.1000000000000001E-3</v>
      </c>
      <c r="G31" s="142">
        <v>1.22</v>
      </c>
      <c r="H31" s="138">
        <v>4.5600000000000002E-2</v>
      </c>
    </row>
    <row r="32" spans="1:9" x14ac:dyDescent="0.25">
      <c r="A32" s="114" t="s">
        <v>12</v>
      </c>
      <c r="B32" s="115">
        <v>30.57</v>
      </c>
      <c r="C32" s="115">
        <v>30.28</v>
      </c>
      <c r="D32" s="115">
        <v>29.21</v>
      </c>
      <c r="E32" s="142">
        <v>0.28999999999999998</v>
      </c>
      <c r="F32" s="138">
        <v>9.5999999999999992E-3</v>
      </c>
      <c r="G32" s="142">
        <v>1.36</v>
      </c>
      <c r="H32" s="138">
        <v>4.6600000000000003E-2</v>
      </c>
    </row>
    <row r="33" spans="1:8" x14ac:dyDescent="0.25">
      <c r="A33" s="114" t="s">
        <v>14</v>
      </c>
      <c r="B33" s="115">
        <v>29.94</v>
      </c>
      <c r="C33" s="115">
        <v>30.15</v>
      </c>
      <c r="D33" s="115">
        <v>28.6</v>
      </c>
      <c r="E33" s="142">
        <v>-0.21</v>
      </c>
      <c r="F33" s="138">
        <v>-7.0000000000000001E-3</v>
      </c>
      <c r="G33" s="142">
        <v>1.34</v>
      </c>
      <c r="H33" s="138">
        <v>4.6899999999999997E-2</v>
      </c>
    </row>
    <row r="34" spans="1:8" x14ac:dyDescent="0.25">
      <c r="A34" s="114" t="s">
        <v>15</v>
      </c>
      <c r="B34" s="115">
        <v>31.19</v>
      </c>
      <c r="C34" s="115">
        <v>30.66</v>
      </c>
      <c r="D34" s="115">
        <v>29.42</v>
      </c>
      <c r="E34" s="142">
        <v>0.53</v>
      </c>
      <c r="F34" s="138">
        <v>1.7299999999999999E-2</v>
      </c>
      <c r="G34" s="142">
        <v>1.77</v>
      </c>
      <c r="H34" s="138">
        <v>6.0199999999999997E-2</v>
      </c>
    </row>
    <row r="35" spans="1:8" x14ac:dyDescent="0.25">
      <c r="A35" s="114" t="s">
        <v>13</v>
      </c>
      <c r="B35" s="115">
        <v>27.18</v>
      </c>
      <c r="C35" s="115">
        <v>27.31</v>
      </c>
      <c r="D35" s="115">
        <v>25.99</v>
      </c>
      <c r="E35" s="142">
        <v>-0.13</v>
      </c>
      <c r="F35" s="138">
        <v>-4.7999999999999996E-3</v>
      </c>
      <c r="G35" s="142">
        <v>1.19</v>
      </c>
      <c r="H35" s="138">
        <v>4.58E-2</v>
      </c>
    </row>
    <row r="36" spans="1:8" x14ac:dyDescent="0.25">
      <c r="A36" s="114" t="s">
        <v>16</v>
      </c>
      <c r="B36" s="115">
        <v>26.12</v>
      </c>
      <c r="C36" s="115">
        <v>26.34</v>
      </c>
      <c r="D36" s="115">
        <v>23.89</v>
      </c>
      <c r="E36" s="142">
        <v>-0.22</v>
      </c>
      <c r="F36" s="138">
        <v>-8.3999999999999995E-3</v>
      </c>
      <c r="G36" s="142">
        <v>2.23</v>
      </c>
      <c r="H36" s="138">
        <v>9.3299999999999994E-2</v>
      </c>
    </row>
    <row r="37" spans="1:8" x14ac:dyDescent="0.25">
      <c r="A37" s="114" t="s">
        <v>17</v>
      </c>
      <c r="B37" s="115">
        <v>32.67</v>
      </c>
      <c r="C37" s="115">
        <v>32.090000000000003</v>
      </c>
      <c r="D37" s="115">
        <v>29.64</v>
      </c>
      <c r="E37" s="142">
        <v>0.57999999999999996</v>
      </c>
      <c r="F37" s="138">
        <v>1.8100000000000002E-2</v>
      </c>
      <c r="G37" s="142">
        <v>3.03</v>
      </c>
      <c r="H37" s="138">
        <v>0.1022</v>
      </c>
    </row>
    <row r="38" spans="1:8" x14ac:dyDescent="0.25">
      <c r="A38" s="114" t="s">
        <v>18</v>
      </c>
      <c r="B38" s="115">
        <v>31.89</v>
      </c>
      <c r="C38" s="115">
        <v>31.6</v>
      </c>
      <c r="D38" s="115">
        <v>28.16</v>
      </c>
      <c r="E38" s="142">
        <v>0.28999999999999998</v>
      </c>
      <c r="F38" s="138">
        <v>9.1999999999999998E-3</v>
      </c>
      <c r="G38" s="142">
        <v>3.73</v>
      </c>
      <c r="H38" s="138">
        <v>0.13250000000000001</v>
      </c>
    </row>
    <row r="39" spans="1:8" x14ac:dyDescent="0.25">
      <c r="A39" s="114" t="s">
        <v>19</v>
      </c>
      <c r="B39" s="115">
        <v>28.91</v>
      </c>
      <c r="C39" s="115">
        <v>30.35</v>
      </c>
      <c r="D39" s="115">
        <v>29.18</v>
      </c>
      <c r="E39" s="142">
        <v>-1.44</v>
      </c>
      <c r="F39" s="138">
        <v>-4.7399999999999998E-2</v>
      </c>
      <c r="G39" s="142">
        <v>-0.27</v>
      </c>
      <c r="H39" s="138">
        <v>-9.2999999999999992E-3</v>
      </c>
    </row>
    <row r="40" spans="1:8" x14ac:dyDescent="0.25">
      <c r="A40" s="114" t="s">
        <v>20</v>
      </c>
      <c r="B40" s="115">
        <v>17.07</v>
      </c>
      <c r="C40" s="115">
        <v>17</v>
      </c>
      <c r="D40" s="115">
        <v>15.79</v>
      </c>
      <c r="E40" s="142">
        <v>7.0000000000000007E-2</v>
      </c>
      <c r="F40" s="138">
        <v>4.1000000000000003E-3</v>
      </c>
      <c r="G40" s="142">
        <v>1.28</v>
      </c>
      <c r="H40" s="138">
        <v>8.1100000000000005E-2</v>
      </c>
    </row>
    <row r="41" spans="1:8" x14ac:dyDescent="0.25">
      <c r="A41" s="114" t="s">
        <v>21</v>
      </c>
      <c r="B41" s="115">
        <v>23.42</v>
      </c>
      <c r="C41" s="115">
        <v>22.86</v>
      </c>
      <c r="D41" s="115">
        <v>23.76</v>
      </c>
      <c r="E41" s="142">
        <v>0.56000000000000005</v>
      </c>
      <c r="F41" s="138">
        <v>2.4500000000000001E-2</v>
      </c>
      <c r="G41" s="142">
        <v>-0.34</v>
      </c>
      <c r="H41" s="138">
        <v>-1.43E-2</v>
      </c>
    </row>
    <row r="43" spans="1:8" x14ac:dyDescent="0.25">
      <c r="A43" t="s">
        <v>65</v>
      </c>
    </row>
    <row r="54" spans="1:1" x14ac:dyDescent="0.25">
      <c r="A54" s="148"/>
    </row>
    <row r="55" spans="1:1" x14ac:dyDescent="0.25">
      <c r="A55" s="148"/>
    </row>
    <row r="56" spans="1:1" x14ac:dyDescent="0.25">
      <c r="A56" s="148"/>
    </row>
    <row r="57" spans="1:1" x14ac:dyDescent="0.25">
      <c r="A57" s="148"/>
    </row>
    <row r="58" spans="1:1" x14ac:dyDescent="0.25">
      <c r="A58" s="148"/>
    </row>
    <row r="59" spans="1:1" x14ac:dyDescent="0.25">
      <c r="A59" s="148"/>
    </row>
    <row r="60" spans="1:1" x14ac:dyDescent="0.25">
      <c r="A60" s="148"/>
    </row>
    <row r="61" spans="1:1" x14ac:dyDescent="0.25">
      <c r="A61" s="148"/>
    </row>
    <row r="62" spans="1:1" x14ac:dyDescent="0.25">
      <c r="A62" s="148"/>
    </row>
    <row r="63" spans="1:1" x14ac:dyDescent="0.25">
      <c r="A63" s="148"/>
    </row>
    <row r="64" spans="1:1" x14ac:dyDescent="0.25">
      <c r="A64" s="148"/>
    </row>
    <row r="65" spans="1:1" x14ac:dyDescent="0.25">
      <c r="A65" s="148"/>
    </row>
    <row r="66" spans="1:1" x14ac:dyDescent="0.25">
      <c r="A66" s="148"/>
    </row>
    <row r="67" spans="1:1" x14ac:dyDescent="0.25">
      <c r="A67" s="148"/>
    </row>
    <row r="68" spans="1:1" x14ac:dyDescent="0.25">
      <c r="A68" s="148"/>
    </row>
    <row r="69" spans="1:1" x14ac:dyDescent="0.25">
      <c r="A69" s="148"/>
    </row>
    <row r="70" spans="1:1" x14ac:dyDescent="0.25">
      <c r="A70" s="148"/>
    </row>
    <row r="71" spans="1:1" x14ac:dyDescent="0.25">
      <c r="A71" s="148"/>
    </row>
    <row r="72" spans="1:1" x14ac:dyDescent="0.25">
      <c r="A72" s="148"/>
    </row>
    <row r="73" spans="1:1" x14ac:dyDescent="0.25">
      <c r="A73" s="148"/>
    </row>
    <row r="74" spans="1:1" x14ac:dyDescent="0.25">
      <c r="A74" s="148"/>
    </row>
    <row r="75" spans="1:1" x14ac:dyDescent="0.25">
      <c r="A75" s="148"/>
    </row>
    <row r="76" spans="1:1" x14ac:dyDescent="0.25">
      <c r="A76" s="148"/>
    </row>
    <row r="77" spans="1:1" x14ac:dyDescent="0.25">
      <c r="A77" s="148"/>
    </row>
    <row r="78" spans="1:1" x14ac:dyDescent="0.25">
      <c r="A78" s="148"/>
    </row>
    <row r="79" spans="1:1" x14ac:dyDescent="0.25">
      <c r="A79" s="148"/>
    </row>
    <row r="80" spans="1:1" x14ac:dyDescent="0.25">
      <c r="A80" s="148"/>
    </row>
    <row r="81" spans="1:1" x14ac:dyDescent="0.25">
      <c r="A81" s="148"/>
    </row>
    <row r="82" spans="1:1" x14ac:dyDescent="0.25">
      <c r="A82" s="148"/>
    </row>
    <row r="83" spans="1:1" x14ac:dyDescent="0.25">
      <c r="A83" s="148"/>
    </row>
    <row r="84" spans="1:1" x14ac:dyDescent="0.25">
      <c r="A84" s="148"/>
    </row>
    <row r="85" spans="1:1" x14ac:dyDescent="0.25">
      <c r="A85" s="148"/>
    </row>
    <row r="86" spans="1:1" x14ac:dyDescent="0.25">
      <c r="A86" s="148"/>
    </row>
    <row r="87" spans="1:1" x14ac:dyDescent="0.25">
      <c r="A87" s="148"/>
    </row>
    <row r="88" spans="1:1" x14ac:dyDescent="0.25">
      <c r="A88" s="148"/>
    </row>
    <row r="89" spans="1:1" x14ac:dyDescent="0.25">
      <c r="A89" s="148"/>
    </row>
    <row r="90" spans="1:1" x14ac:dyDescent="0.25">
      <c r="A90" s="148"/>
    </row>
    <row r="91" spans="1:1" x14ac:dyDescent="0.25">
      <c r="A91" s="148"/>
    </row>
    <row r="92" spans="1:1" x14ac:dyDescent="0.25">
      <c r="A92" s="148"/>
    </row>
    <row r="93" spans="1:1" x14ac:dyDescent="0.25">
      <c r="A93" s="148"/>
    </row>
    <row r="94" spans="1:1" x14ac:dyDescent="0.25">
      <c r="A94" s="148"/>
    </row>
    <row r="95" spans="1:1" x14ac:dyDescent="0.25">
      <c r="A95" s="148"/>
    </row>
    <row r="96" spans="1:1" x14ac:dyDescent="0.25">
      <c r="A96" s="148"/>
    </row>
    <row r="97" spans="1:1" x14ac:dyDescent="0.25">
      <c r="A97" s="148"/>
    </row>
    <row r="98" spans="1:1" x14ac:dyDescent="0.25">
      <c r="A98" s="148"/>
    </row>
    <row r="99" spans="1:1" x14ac:dyDescent="0.25">
      <c r="A99" s="148"/>
    </row>
    <row r="100" spans="1:1" x14ac:dyDescent="0.25">
      <c r="A100" s="148"/>
    </row>
    <row r="101" spans="1:1" x14ac:dyDescent="0.25">
      <c r="A101" s="148"/>
    </row>
    <row r="102" spans="1:1" x14ac:dyDescent="0.25">
      <c r="A102" s="148"/>
    </row>
    <row r="103" spans="1:1" x14ac:dyDescent="0.25">
      <c r="A103" s="148"/>
    </row>
    <row r="104" spans="1:1" x14ac:dyDescent="0.25">
      <c r="A104" s="148"/>
    </row>
    <row r="105" spans="1:1" x14ac:dyDescent="0.25">
      <c r="A105" s="148"/>
    </row>
    <row r="106" spans="1:1" x14ac:dyDescent="0.25">
      <c r="A106" s="148"/>
    </row>
    <row r="107" spans="1:1" x14ac:dyDescent="0.25">
      <c r="A107" s="148"/>
    </row>
    <row r="108" spans="1:1" x14ac:dyDescent="0.25">
      <c r="A108" s="148"/>
    </row>
    <row r="109" spans="1:1" x14ac:dyDescent="0.25">
      <c r="A109" s="148"/>
    </row>
    <row r="110" spans="1:1" x14ac:dyDescent="0.25">
      <c r="A110" s="148"/>
    </row>
    <row r="111" spans="1:1" x14ac:dyDescent="0.25">
      <c r="A111" s="148"/>
    </row>
    <row r="112" spans="1:1" x14ac:dyDescent="0.25">
      <c r="A112" s="148"/>
    </row>
    <row r="113" spans="1:1" x14ac:dyDescent="0.25">
      <c r="A113" s="148"/>
    </row>
    <row r="114" spans="1:1" x14ac:dyDescent="0.25">
      <c r="A114" s="148"/>
    </row>
    <row r="115" spans="1:1" x14ac:dyDescent="0.25">
      <c r="A115" s="148"/>
    </row>
    <row r="116" spans="1:1" x14ac:dyDescent="0.25">
      <c r="A116" s="148"/>
    </row>
    <row r="117" spans="1:1" x14ac:dyDescent="0.25">
      <c r="A117" s="148"/>
    </row>
    <row r="118" spans="1:1" x14ac:dyDescent="0.25">
      <c r="A118" s="148"/>
    </row>
    <row r="119" spans="1:1" x14ac:dyDescent="0.25">
      <c r="A119" s="148"/>
    </row>
    <row r="120" spans="1:1" x14ac:dyDescent="0.25">
      <c r="A120" s="148"/>
    </row>
  </sheetData>
  <sortState xmlns:xlrd2="http://schemas.microsoft.com/office/spreadsheetml/2017/richdata2" ref="A17:I27">
    <sortCondition ref="I16:I27"/>
  </sortState>
  <mergeCells count="3">
    <mergeCell ref="A1:H1"/>
    <mergeCell ref="A15:H15"/>
    <mergeCell ref="A29:H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2FED-BCE0-4861-B1B3-F8B8D0385F94}">
  <sheetPr>
    <tabColor rgb="FF00B050"/>
  </sheetPr>
  <dimension ref="A1:L92"/>
  <sheetViews>
    <sheetView workbookViewId="0">
      <selection activeCell="E35" sqref="E35"/>
    </sheetView>
  </sheetViews>
  <sheetFormatPr defaultRowHeight="15" x14ac:dyDescent="0.25"/>
  <cols>
    <col min="1" max="1" width="72.5703125" bestFit="1" customWidth="1"/>
    <col min="2" max="4" width="11.5703125" bestFit="1" customWidth="1"/>
    <col min="6" max="6" width="8.85546875" style="140" bestFit="1" customWidth="1"/>
    <col min="8" max="8" width="9.140625" style="140"/>
  </cols>
  <sheetData>
    <row r="1" spans="1:8" x14ac:dyDescent="0.25">
      <c r="A1" t="s">
        <v>278</v>
      </c>
      <c r="E1" s="241" t="s">
        <v>24</v>
      </c>
      <c r="F1" s="241"/>
      <c r="G1" s="241"/>
      <c r="H1" s="241"/>
    </row>
    <row r="2" spans="1:8" x14ac:dyDescent="0.25">
      <c r="A2" s="19" t="s">
        <v>54</v>
      </c>
      <c r="B2" t="s">
        <v>25</v>
      </c>
      <c r="C2" t="s">
        <v>26</v>
      </c>
      <c r="D2" t="s">
        <v>0</v>
      </c>
      <c r="E2" t="s">
        <v>27</v>
      </c>
      <c r="F2" s="140" t="s">
        <v>42</v>
      </c>
      <c r="G2" t="s">
        <v>0</v>
      </c>
      <c r="H2" s="140" t="s">
        <v>42</v>
      </c>
    </row>
    <row r="3" spans="1:8" x14ac:dyDescent="0.25">
      <c r="A3" s="19" t="s">
        <v>192</v>
      </c>
      <c r="B3" t="s">
        <v>1</v>
      </c>
      <c r="C3" t="s">
        <v>1</v>
      </c>
      <c r="D3" t="s">
        <v>28</v>
      </c>
      <c r="E3" t="s">
        <v>1</v>
      </c>
      <c r="F3" s="140" t="s">
        <v>43</v>
      </c>
      <c r="G3" t="s">
        <v>28</v>
      </c>
      <c r="H3" s="140" t="s">
        <v>43</v>
      </c>
    </row>
    <row r="5" spans="1:8" x14ac:dyDescent="0.25">
      <c r="A5" s="149" t="s">
        <v>30</v>
      </c>
      <c r="B5" s="54">
        <v>387200</v>
      </c>
      <c r="C5" s="54">
        <v>383800</v>
      </c>
      <c r="D5" s="54">
        <v>370400</v>
      </c>
      <c r="E5" s="155">
        <v>3400</v>
      </c>
      <c r="F5" s="138">
        <v>8.8999999999999999E-3</v>
      </c>
      <c r="G5" s="155">
        <v>16800</v>
      </c>
      <c r="H5" s="138">
        <v>4.5400000000000003E-2</v>
      </c>
    </row>
    <row r="6" spans="1:8" x14ac:dyDescent="0.25">
      <c r="A6" s="149" t="s">
        <v>198</v>
      </c>
      <c r="B6" s="54">
        <v>316400</v>
      </c>
      <c r="C6" s="54">
        <v>313200</v>
      </c>
      <c r="D6" s="54">
        <v>302700</v>
      </c>
      <c r="E6" s="155">
        <v>3200</v>
      </c>
      <c r="F6" s="138">
        <v>1.0200000000000001E-2</v>
      </c>
      <c r="G6" s="155">
        <v>13700</v>
      </c>
      <c r="H6" s="138">
        <v>4.53E-2</v>
      </c>
    </row>
    <row r="7" spans="1:8" x14ac:dyDescent="0.25">
      <c r="A7" s="149" t="s">
        <v>199</v>
      </c>
      <c r="B7" s="54">
        <v>50400</v>
      </c>
      <c r="C7" s="54">
        <v>50100</v>
      </c>
      <c r="D7" s="54">
        <v>48800</v>
      </c>
      <c r="E7" s="155">
        <v>300</v>
      </c>
      <c r="F7" s="138">
        <v>6.0000000000000001E-3</v>
      </c>
      <c r="G7" s="155">
        <v>1600</v>
      </c>
      <c r="H7" s="138">
        <v>3.2800000000000003E-2</v>
      </c>
    </row>
    <row r="8" spans="1:8" x14ac:dyDescent="0.25">
      <c r="A8" s="149" t="s">
        <v>213</v>
      </c>
      <c r="B8" s="54">
        <v>336800</v>
      </c>
      <c r="C8" s="54">
        <v>333700</v>
      </c>
      <c r="D8" s="54">
        <v>321600</v>
      </c>
      <c r="E8" s="155">
        <v>3100</v>
      </c>
      <c r="F8" s="138">
        <v>9.2999999999999992E-3</v>
      </c>
      <c r="G8" s="155">
        <v>15200</v>
      </c>
      <c r="H8" s="138">
        <v>4.7300000000000002E-2</v>
      </c>
    </row>
    <row r="9" spans="1:8" x14ac:dyDescent="0.25">
      <c r="A9" s="149" t="s">
        <v>214</v>
      </c>
      <c r="B9" s="54">
        <v>266000</v>
      </c>
      <c r="C9" s="54">
        <v>263100</v>
      </c>
      <c r="D9" s="54">
        <v>253900</v>
      </c>
      <c r="E9" s="155">
        <v>2900</v>
      </c>
      <c r="F9" s="138">
        <v>1.0999999999999999E-2</v>
      </c>
      <c r="G9" s="155">
        <v>12100</v>
      </c>
      <c r="H9" s="138">
        <v>4.7699999999999999E-2</v>
      </c>
    </row>
    <row r="10" spans="1:8" x14ac:dyDescent="0.25">
      <c r="A10" s="149" t="s">
        <v>200</v>
      </c>
      <c r="B10" s="54">
        <v>21400</v>
      </c>
      <c r="C10" s="54">
        <v>21500</v>
      </c>
      <c r="D10" s="54">
        <v>21400</v>
      </c>
      <c r="E10" s="155">
        <v>-100</v>
      </c>
      <c r="F10" s="138">
        <v>-4.7000000000000002E-3</v>
      </c>
      <c r="G10" s="155">
        <v>0</v>
      </c>
      <c r="H10" s="138">
        <v>0</v>
      </c>
    </row>
    <row r="11" spans="1:8" x14ac:dyDescent="0.25">
      <c r="A11" s="149" t="s">
        <v>206</v>
      </c>
      <c r="B11" s="54">
        <v>29000</v>
      </c>
      <c r="C11" s="54">
        <v>28600</v>
      </c>
      <c r="D11" s="54">
        <v>27400</v>
      </c>
      <c r="E11" s="155">
        <v>400</v>
      </c>
      <c r="F11" s="138">
        <v>1.4E-2</v>
      </c>
      <c r="G11" s="155">
        <v>1600</v>
      </c>
      <c r="H11" s="138">
        <v>5.8400000000000001E-2</v>
      </c>
    </row>
    <row r="12" spans="1:8" x14ac:dyDescent="0.25">
      <c r="A12" s="149" t="s">
        <v>215</v>
      </c>
      <c r="B12" s="54">
        <v>68100</v>
      </c>
      <c r="C12" s="54">
        <v>67900</v>
      </c>
      <c r="D12" s="54">
        <v>67800</v>
      </c>
      <c r="E12" s="155">
        <v>200</v>
      </c>
      <c r="F12" s="138">
        <v>2.8999999999999998E-3</v>
      </c>
      <c r="G12" s="155">
        <v>300</v>
      </c>
      <c r="H12" s="138">
        <v>4.4000000000000003E-3</v>
      </c>
    </row>
    <row r="13" spans="1:8" x14ac:dyDescent="0.25">
      <c r="A13" s="149" t="s">
        <v>216</v>
      </c>
      <c r="B13" s="54">
        <v>11500</v>
      </c>
      <c r="C13" s="54">
        <v>11300</v>
      </c>
      <c r="D13" s="54">
        <v>10800</v>
      </c>
      <c r="E13" s="155">
        <v>200</v>
      </c>
      <c r="F13" s="138">
        <v>1.77E-2</v>
      </c>
      <c r="G13" s="155">
        <v>700</v>
      </c>
      <c r="H13" s="138">
        <v>6.4799999999999996E-2</v>
      </c>
    </row>
    <row r="14" spans="1:8" x14ac:dyDescent="0.25">
      <c r="A14" s="149" t="s">
        <v>219</v>
      </c>
      <c r="B14" s="54">
        <v>40700</v>
      </c>
      <c r="C14" s="54">
        <v>40900</v>
      </c>
      <c r="D14" s="54">
        <v>41400</v>
      </c>
      <c r="E14" s="155">
        <v>-200</v>
      </c>
      <c r="F14" s="138">
        <v>-4.8999999999999998E-3</v>
      </c>
      <c r="G14" s="155">
        <v>-700</v>
      </c>
      <c r="H14" s="138">
        <v>-1.6899999999999998E-2</v>
      </c>
    </row>
    <row r="15" spans="1:8" x14ac:dyDescent="0.25">
      <c r="A15" s="149" t="s">
        <v>224</v>
      </c>
      <c r="B15" s="54">
        <v>7400</v>
      </c>
      <c r="C15" s="54">
        <v>7600</v>
      </c>
      <c r="D15" s="54">
        <v>7400</v>
      </c>
      <c r="E15" s="155">
        <v>-200</v>
      </c>
      <c r="F15" s="138">
        <v>-2.63E-2</v>
      </c>
      <c r="G15" s="155">
        <v>0</v>
      </c>
      <c r="H15" s="138">
        <v>0</v>
      </c>
    </row>
    <row r="16" spans="1:8" x14ac:dyDescent="0.25">
      <c r="A16" s="149" t="s">
        <v>225</v>
      </c>
      <c r="B16" s="54">
        <v>15900</v>
      </c>
      <c r="C16" s="54">
        <v>15700</v>
      </c>
      <c r="D16" s="54">
        <v>15600</v>
      </c>
      <c r="E16" s="155">
        <v>200</v>
      </c>
      <c r="F16" s="138">
        <v>1.2699999999999999E-2</v>
      </c>
      <c r="G16" s="155">
        <v>300</v>
      </c>
      <c r="H16" s="138">
        <v>1.9199999999999998E-2</v>
      </c>
    </row>
    <row r="17" spans="1:8" x14ac:dyDescent="0.25">
      <c r="A17" s="149" t="s">
        <v>228</v>
      </c>
      <c r="B17" s="54">
        <v>7600</v>
      </c>
      <c r="C17" s="54">
        <v>7500</v>
      </c>
      <c r="D17" s="54">
        <v>7000</v>
      </c>
      <c r="E17" s="155">
        <v>100</v>
      </c>
      <c r="F17" s="138">
        <v>1.3299999999999999E-2</v>
      </c>
      <c r="G17" s="155">
        <v>600</v>
      </c>
      <c r="H17" s="138">
        <v>8.5699999999999998E-2</v>
      </c>
    </row>
    <row r="18" spans="1:8" x14ac:dyDescent="0.25">
      <c r="A18" s="149" t="s">
        <v>229</v>
      </c>
      <c r="B18" s="54">
        <v>16900</v>
      </c>
      <c r="C18" s="54">
        <v>16700</v>
      </c>
      <c r="D18" s="54">
        <v>16400</v>
      </c>
      <c r="E18" s="155">
        <v>200</v>
      </c>
      <c r="F18" s="138">
        <v>1.2E-2</v>
      </c>
      <c r="G18" s="155">
        <v>500</v>
      </c>
      <c r="H18" s="138">
        <v>3.0499999999999999E-2</v>
      </c>
    </row>
    <row r="19" spans="1:8" x14ac:dyDescent="0.25">
      <c r="A19" s="149" t="s">
        <v>233</v>
      </c>
      <c r="B19" s="54">
        <v>61200</v>
      </c>
      <c r="C19" s="54">
        <v>60600</v>
      </c>
      <c r="D19" s="54">
        <v>58200</v>
      </c>
      <c r="E19" s="155">
        <v>600</v>
      </c>
      <c r="F19" s="138">
        <v>9.9000000000000008E-3</v>
      </c>
      <c r="G19" s="155">
        <v>3000</v>
      </c>
      <c r="H19" s="138">
        <v>5.1499999999999997E-2</v>
      </c>
    </row>
    <row r="20" spans="1:8" x14ac:dyDescent="0.25">
      <c r="A20" s="149" t="s">
        <v>272</v>
      </c>
      <c r="B20" s="54">
        <v>27400</v>
      </c>
      <c r="C20" s="54">
        <v>26700</v>
      </c>
      <c r="D20" s="54">
        <v>26600</v>
      </c>
      <c r="E20" s="155">
        <v>700</v>
      </c>
      <c r="F20" s="138">
        <v>2.6200000000000001E-2</v>
      </c>
      <c r="G20" s="155">
        <v>800</v>
      </c>
      <c r="H20" s="138">
        <v>3.0099999999999998E-2</v>
      </c>
    </row>
    <row r="21" spans="1:8" x14ac:dyDescent="0.25">
      <c r="A21" s="149" t="s">
        <v>241</v>
      </c>
      <c r="B21" s="54">
        <v>43400</v>
      </c>
      <c r="C21" s="54">
        <v>43000</v>
      </c>
      <c r="D21" s="54">
        <v>43100</v>
      </c>
      <c r="E21" s="155">
        <v>400</v>
      </c>
      <c r="F21" s="138">
        <v>9.2999999999999992E-3</v>
      </c>
      <c r="G21" s="155">
        <v>300</v>
      </c>
      <c r="H21" s="138">
        <v>7.0000000000000001E-3</v>
      </c>
    </row>
    <row r="22" spans="1:8" x14ac:dyDescent="0.25">
      <c r="A22" s="149" t="s">
        <v>247</v>
      </c>
      <c r="B22" s="54">
        <v>53400</v>
      </c>
      <c r="C22" s="54">
        <v>52200</v>
      </c>
      <c r="D22" s="54">
        <v>46600</v>
      </c>
      <c r="E22" s="155">
        <v>1200</v>
      </c>
      <c r="F22" s="138">
        <v>2.3E-2</v>
      </c>
      <c r="G22" s="155">
        <v>6800</v>
      </c>
      <c r="H22" s="138">
        <v>0.1459</v>
      </c>
    </row>
    <row r="23" spans="1:8" x14ac:dyDescent="0.25">
      <c r="A23" s="149" t="s">
        <v>250</v>
      </c>
      <c r="B23" s="54">
        <v>48200</v>
      </c>
      <c r="C23" s="54">
        <v>47000</v>
      </c>
      <c r="D23" s="54">
        <v>40900</v>
      </c>
      <c r="E23" s="155">
        <v>1200</v>
      </c>
      <c r="F23" s="138">
        <v>2.5499999999999998E-2</v>
      </c>
      <c r="G23" s="155">
        <v>7300</v>
      </c>
      <c r="H23" s="138">
        <v>0.17849999999999999</v>
      </c>
    </row>
    <row r="24" spans="1:8" x14ac:dyDescent="0.25">
      <c r="A24" s="149" t="s">
        <v>252</v>
      </c>
      <c r="B24" s="54">
        <v>39600</v>
      </c>
      <c r="C24" s="54">
        <v>39000</v>
      </c>
      <c r="D24" s="54">
        <v>33900</v>
      </c>
      <c r="E24" s="155">
        <v>600</v>
      </c>
      <c r="F24" s="138">
        <v>1.54E-2</v>
      </c>
      <c r="G24" s="155">
        <v>5700</v>
      </c>
      <c r="H24" s="138">
        <v>0.1681</v>
      </c>
    </row>
    <row r="25" spans="1:8" x14ac:dyDescent="0.25">
      <c r="A25" s="149" t="s">
        <v>253</v>
      </c>
      <c r="B25" s="54">
        <v>15400</v>
      </c>
      <c r="C25" s="54">
        <v>15200</v>
      </c>
      <c r="D25" s="54">
        <v>14800</v>
      </c>
      <c r="E25" s="155">
        <v>200</v>
      </c>
      <c r="F25" s="138">
        <v>1.32E-2</v>
      </c>
      <c r="G25" s="155">
        <v>600</v>
      </c>
      <c r="H25" s="138">
        <v>4.0500000000000001E-2</v>
      </c>
    </row>
    <row r="26" spans="1:8" x14ac:dyDescent="0.25">
      <c r="A26" s="149" t="s">
        <v>256</v>
      </c>
      <c r="B26" s="54">
        <v>70800</v>
      </c>
      <c r="C26" s="54">
        <v>70600</v>
      </c>
      <c r="D26" s="54">
        <v>67700</v>
      </c>
      <c r="E26" s="155">
        <v>200</v>
      </c>
      <c r="F26" s="138">
        <v>2.8E-3</v>
      </c>
      <c r="G26" s="155">
        <v>3100</v>
      </c>
      <c r="H26" s="138">
        <v>4.58E-2</v>
      </c>
    </row>
    <row r="27" spans="1:8" x14ac:dyDescent="0.25">
      <c r="A27" s="149" t="s">
        <v>257</v>
      </c>
      <c r="B27" s="54">
        <v>11700</v>
      </c>
      <c r="C27" s="54">
        <v>11700</v>
      </c>
      <c r="D27" s="54">
        <v>11800</v>
      </c>
      <c r="E27" s="155">
        <v>0</v>
      </c>
      <c r="F27" s="138">
        <v>0</v>
      </c>
      <c r="G27" s="155">
        <v>-100</v>
      </c>
      <c r="H27" s="138">
        <v>-8.5000000000000006E-3</v>
      </c>
    </row>
    <row r="28" spans="1:8" x14ac:dyDescent="0.25">
      <c r="A28" s="149" t="s">
        <v>258</v>
      </c>
      <c r="B28" s="54">
        <v>30100</v>
      </c>
      <c r="C28" s="54">
        <v>30100</v>
      </c>
      <c r="D28" s="54">
        <v>27300</v>
      </c>
      <c r="E28" s="155">
        <v>0</v>
      </c>
      <c r="F28" s="138">
        <v>0</v>
      </c>
      <c r="G28" s="155">
        <v>2800</v>
      </c>
      <c r="H28" s="138">
        <v>0.1026</v>
      </c>
    </row>
    <row r="29" spans="1:8" x14ac:dyDescent="0.25">
      <c r="A29" s="149" t="s">
        <v>261</v>
      </c>
      <c r="B29" s="54">
        <v>29000</v>
      </c>
      <c r="C29" s="54">
        <v>28800</v>
      </c>
      <c r="D29" s="54">
        <v>28600</v>
      </c>
      <c r="E29" s="155">
        <v>200</v>
      </c>
      <c r="F29" s="138">
        <v>6.8999999999999999E-3</v>
      </c>
      <c r="G29" s="155">
        <v>400</v>
      </c>
      <c r="H29" s="138">
        <v>1.4E-2</v>
      </c>
    </row>
    <row r="31" spans="1:8" x14ac:dyDescent="0.25">
      <c r="A31" t="s">
        <v>65</v>
      </c>
    </row>
    <row r="35" spans="5:8" x14ac:dyDescent="0.25">
      <c r="E35" s="149"/>
    </row>
    <row r="36" spans="5:8" x14ac:dyDescent="0.25">
      <c r="E36" s="149"/>
    </row>
    <row r="37" spans="5:8" x14ac:dyDescent="0.25">
      <c r="E37" s="149"/>
    </row>
    <row r="38" spans="5:8" s="149" customFormat="1" x14ac:dyDescent="0.25">
      <c r="F38" s="140"/>
      <c r="H38" s="140"/>
    </row>
    <row r="39" spans="5:8" s="149" customFormat="1" x14ac:dyDescent="0.25">
      <c r="F39" s="140"/>
      <c r="H39" s="140"/>
    </row>
    <row r="41" spans="5:8" x14ac:dyDescent="0.25">
      <c r="E41" s="149"/>
    </row>
    <row r="42" spans="5:8" x14ac:dyDescent="0.25">
      <c r="E42" s="149"/>
    </row>
    <row r="43" spans="5:8" x14ac:dyDescent="0.25">
      <c r="E43" s="149"/>
    </row>
    <row r="44" spans="5:8" x14ac:dyDescent="0.25">
      <c r="E44" s="149"/>
    </row>
    <row r="45" spans="5:8" x14ac:dyDescent="0.25">
      <c r="E45" s="149"/>
    </row>
    <row r="46" spans="5:8" x14ac:dyDescent="0.25">
      <c r="E46" s="149"/>
    </row>
    <row r="50" spans="2:8" s="149" customFormat="1" x14ac:dyDescent="0.25">
      <c r="F50" s="140"/>
      <c r="H50" s="140"/>
    </row>
    <row r="51" spans="2:8" x14ac:dyDescent="0.25">
      <c r="B51" s="140"/>
      <c r="D51" s="140"/>
      <c r="E51" s="149"/>
    </row>
    <row r="52" spans="2:8" x14ac:dyDescent="0.25">
      <c r="B52" s="140"/>
      <c r="D52" s="140"/>
    </row>
    <row r="53" spans="2:8" x14ac:dyDescent="0.25">
      <c r="B53" s="140"/>
      <c r="D53" s="140"/>
    </row>
    <row r="54" spans="2:8" x14ac:dyDescent="0.25">
      <c r="B54" s="140"/>
      <c r="D54" s="140"/>
      <c r="E54" s="149"/>
    </row>
    <row r="55" spans="2:8" x14ac:dyDescent="0.25">
      <c r="B55" s="140"/>
      <c r="E55" s="149"/>
    </row>
    <row r="56" spans="2:8" x14ac:dyDescent="0.25">
      <c r="B56" s="140"/>
      <c r="E56" s="149"/>
    </row>
    <row r="57" spans="2:8" x14ac:dyDescent="0.25">
      <c r="B57" s="140"/>
      <c r="E57" s="149"/>
    </row>
    <row r="58" spans="2:8" x14ac:dyDescent="0.25">
      <c r="B58" s="140"/>
      <c r="E58" s="149"/>
    </row>
    <row r="59" spans="2:8" x14ac:dyDescent="0.25">
      <c r="B59" s="140"/>
      <c r="E59" s="149"/>
    </row>
    <row r="60" spans="2:8" x14ac:dyDescent="0.25">
      <c r="E60" s="149"/>
    </row>
    <row r="61" spans="2:8" x14ac:dyDescent="0.25">
      <c r="E61" s="149"/>
    </row>
    <row r="63" spans="2:8" x14ac:dyDescent="0.25">
      <c r="E63" s="149"/>
    </row>
    <row r="64" spans="2:8" x14ac:dyDescent="0.25">
      <c r="E64" s="149"/>
    </row>
    <row r="65" spans="4:12" x14ac:dyDescent="0.25">
      <c r="E65" s="149"/>
    </row>
    <row r="66" spans="4:12" x14ac:dyDescent="0.25">
      <c r="E66" s="140"/>
      <c r="F66" s="149"/>
      <c r="G66" s="140"/>
      <c r="H66" s="149"/>
      <c r="I66" s="149"/>
      <c r="J66" s="149"/>
      <c r="K66" s="149"/>
      <c r="L66" s="149"/>
    </row>
    <row r="67" spans="4:12" x14ac:dyDescent="0.25">
      <c r="D67" s="149" t="s">
        <v>271</v>
      </c>
    </row>
    <row r="68" spans="4:12" x14ac:dyDescent="0.25">
      <c r="E68" s="149"/>
    </row>
    <row r="69" spans="4:12" x14ac:dyDescent="0.25">
      <c r="E69" s="149"/>
    </row>
    <row r="71" spans="4:12" x14ac:dyDescent="0.25">
      <c r="E71" s="149"/>
    </row>
    <row r="72" spans="4:12" x14ac:dyDescent="0.25">
      <c r="E72" s="149"/>
    </row>
    <row r="73" spans="4:12" x14ac:dyDescent="0.25">
      <c r="E73" s="149"/>
    </row>
    <row r="74" spans="4:12" x14ac:dyDescent="0.25">
      <c r="E74" s="149"/>
    </row>
    <row r="75" spans="4:12" x14ac:dyDescent="0.25">
      <c r="E75" s="149"/>
    </row>
    <row r="77" spans="4:12" x14ac:dyDescent="0.25">
      <c r="E77" s="149"/>
    </row>
    <row r="78" spans="4:12" x14ac:dyDescent="0.25">
      <c r="E78" s="149"/>
    </row>
    <row r="80" spans="4:12" x14ac:dyDescent="0.25">
      <c r="E80" s="149"/>
    </row>
    <row r="83" spans="5:5" x14ac:dyDescent="0.25">
      <c r="E83" s="149"/>
    </row>
    <row r="84" spans="5:5" x14ac:dyDescent="0.25">
      <c r="E84" s="149"/>
    </row>
    <row r="88" spans="5:5" x14ac:dyDescent="0.25">
      <c r="E88" s="149"/>
    </row>
    <row r="89" spans="5:5" x14ac:dyDescent="0.25">
      <c r="E89" s="149"/>
    </row>
    <row r="91" spans="5:5" x14ac:dyDescent="0.25">
      <c r="E91" s="149"/>
    </row>
    <row r="92" spans="5:5" x14ac:dyDescent="0.25">
      <c r="E92" s="149"/>
    </row>
  </sheetData>
  <mergeCells count="1">
    <mergeCell ref="E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6DBD-88B7-4828-AD4E-E5426E7B8D4D}">
  <sheetPr>
    <tabColor rgb="FF00B050"/>
  </sheetPr>
  <dimension ref="A1:H45"/>
  <sheetViews>
    <sheetView topLeftCell="B1" workbookViewId="0">
      <selection activeCell="D59" sqref="D59"/>
    </sheetView>
  </sheetViews>
  <sheetFormatPr defaultRowHeight="15" x14ac:dyDescent="0.25"/>
  <cols>
    <col min="1" max="1" width="87.7109375" bestFit="1" customWidth="1"/>
    <col min="2" max="4" width="11.5703125" bestFit="1" customWidth="1"/>
    <col min="6" max="6" width="9.140625" style="140"/>
    <col min="8" max="8" width="9.140625" style="140"/>
  </cols>
  <sheetData>
    <row r="1" spans="1:8" x14ac:dyDescent="0.25">
      <c r="A1" t="s">
        <v>278</v>
      </c>
      <c r="E1" s="241" t="s">
        <v>24</v>
      </c>
      <c r="F1" s="241"/>
      <c r="G1" s="241"/>
      <c r="H1" s="241"/>
    </row>
    <row r="2" spans="1:8" x14ac:dyDescent="0.25">
      <c r="A2" s="19" t="s">
        <v>54</v>
      </c>
      <c r="B2" t="s">
        <v>25</v>
      </c>
      <c r="C2" t="s">
        <v>26</v>
      </c>
      <c r="D2" t="s">
        <v>0</v>
      </c>
      <c r="E2" t="s">
        <v>27</v>
      </c>
      <c r="F2" s="140" t="s">
        <v>42</v>
      </c>
      <c r="G2" t="s">
        <v>0</v>
      </c>
      <c r="H2" s="140" t="s">
        <v>42</v>
      </c>
    </row>
    <row r="3" spans="1:8" x14ac:dyDescent="0.25">
      <c r="A3" s="19" t="s">
        <v>37</v>
      </c>
      <c r="B3" t="s">
        <v>1</v>
      </c>
      <c r="C3" t="s">
        <v>1</v>
      </c>
      <c r="D3" t="s">
        <v>28</v>
      </c>
      <c r="E3" t="s">
        <v>1</v>
      </c>
      <c r="F3" s="140" t="s">
        <v>43</v>
      </c>
      <c r="G3" t="s">
        <v>28</v>
      </c>
      <c r="H3" s="140" t="s">
        <v>43</v>
      </c>
    </row>
    <row r="5" spans="1:8" x14ac:dyDescent="0.25">
      <c r="A5" s="149" t="s">
        <v>30</v>
      </c>
      <c r="B5" s="54">
        <v>400600</v>
      </c>
      <c r="C5" s="54">
        <v>398900</v>
      </c>
      <c r="D5" s="54">
        <v>397400</v>
      </c>
      <c r="E5" s="155">
        <v>1700</v>
      </c>
      <c r="F5" s="138">
        <v>4.3E-3</v>
      </c>
      <c r="G5" s="155">
        <v>3200</v>
      </c>
      <c r="H5" s="138">
        <v>8.0999999999999996E-3</v>
      </c>
    </row>
    <row r="6" spans="1:8" x14ac:dyDescent="0.25">
      <c r="A6" s="149" t="s">
        <v>198</v>
      </c>
      <c r="B6" s="54">
        <v>322700</v>
      </c>
      <c r="C6" s="54">
        <v>320700</v>
      </c>
      <c r="D6" s="54">
        <v>316100</v>
      </c>
      <c r="E6" s="155">
        <v>2000</v>
      </c>
      <c r="F6" s="138">
        <v>6.1999999999999998E-3</v>
      </c>
      <c r="G6" s="155">
        <v>6600</v>
      </c>
      <c r="H6" s="138">
        <v>2.0899999999999998E-2</v>
      </c>
    </row>
    <row r="7" spans="1:8" x14ac:dyDescent="0.25">
      <c r="A7" s="149" t="s">
        <v>199</v>
      </c>
      <c r="B7" s="54">
        <v>48900</v>
      </c>
      <c r="C7" s="54">
        <v>48200</v>
      </c>
      <c r="D7" s="54">
        <v>48000</v>
      </c>
      <c r="E7" s="155">
        <v>700</v>
      </c>
      <c r="F7" s="138">
        <v>1.4500000000000001E-2</v>
      </c>
      <c r="G7" s="155">
        <v>900</v>
      </c>
      <c r="H7" s="138">
        <v>1.8800000000000001E-2</v>
      </c>
    </row>
    <row r="8" spans="1:8" x14ac:dyDescent="0.25">
      <c r="A8" s="149" t="s">
        <v>213</v>
      </c>
      <c r="B8" s="54">
        <v>351700</v>
      </c>
      <c r="C8" s="54">
        <v>350700</v>
      </c>
      <c r="D8" s="54">
        <v>349400</v>
      </c>
      <c r="E8" s="155">
        <v>1000</v>
      </c>
      <c r="F8" s="138">
        <v>2.8999999999999998E-3</v>
      </c>
      <c r="G8" s="155">
        <v>2300</v>
      </c>
      <c r="H8" s="138">
        <v>6.6E-3</v>
      </c>
    </row>
    <row r="9" spans="1:8" x14ac:dyDescent="0.25">
      <c r="A9" s="149" t="s">
        <v>214</v>
      </c>
      <c r="B9" s="54">
        <v>273800</v>
      </c>
      <c r="C9" s="54">
        <v>272500</v>
      </c>
      <c r="D9" s="54">
        <v>268100</v>
      </c>
      <c r="E9" s="155">
        <v>1300</v>
      </c>
      <c r="F9" s="138">
        <v>4.7999999999999996E-3</v>
      </c>
      <c r="G9" s="155">
        <v>5700</v>
      </c>
      <c r="H9" s="138">
        <v>2.1299999999999999E-2</v>
      </c>
    </row>
    <row r="10" spans="1:8" x14ac:dyDescent="0.25">
      <c r="A10" s="149" t="s">
        <v>200</v>
      </c>
      <c r="B10" s="54">
        <v>16200</v>
      </c>
      <c r="C10" s="54">
        <v>16100</v>
      </c>
      <c r="D10" s="54">
        <v>17000</v>
      </c>
      <c r="E10" s="155">
        <v>100</v>
      </c>
      <c r="F10" s="138">
        <v>6.1999999999999998E-3</v>
      </c>
      <c r="G10" s="155">
        <v>-800</v>
      </c>
      <c r="H10" s="138">
        <v>-4.7100000000000003E-2</v>
      </c>
    </row>
    <row r="11" spans="1:8" x14ac:dyDescent="0.25">
      <c r="A11" s="149" t="s">
        <v>206</v>
      </c>
      <c r="B11" s="54">
        <v>32700</v>
      </c>
      <c r="C11" s="54">
        <v>32100</v>
      </c>
      <c r="D11" s="54">
        <v>31000</v>
      </c>
      <c r="E11" s="155">
        <v>600</v>
      </c>
      <c r="F11" s="138">
        <v>1.8700000000000001E-2</v>
      </c>
      <c r="G11" s="155">
        <v>1700</v>
      </c>
      <c r="H11" s="138">
        <v>5.4800000000000001E-2</v>
      </c>
    </row>
    <row r="12" spans="1:8" x14ac:dyDescent="0.25">
      <c r="A12" s="149" t="s">
        <v>215</v>
      </c>
      <c r="B12" s="54">
        <v>74900</v>
      </c>
      <c r="C12" s="54">
        <v>74700</v>
      </c>
      <c r="D12" s="54">
        <v>74400</v>
      </c>
      <c r="E12" s="155">
        <v>200</v>
      </c>
      <c r="F12" s="138">
        <v>2.7000000000000001E-3</v>
      </c>
      <c r="G12" s="155">
        <v>500</v>
      </c>
      <c r="H12" s="138">
        <v>6.7000000000000002E-3</v>
      </c>
    </row>
    <row r="13" spans="1:8" x14ac:dyDescent="0.25">
      <c r="A13" s="149" t="s">
        <v>216</v>
      </c>
      <c r="B13" s="54">
        <v>15900</v>
      </c>
      <c r="C13" s="54">
        <v>15700</v>
      </c>
      <c r="D13" s="54">
        <v>14800</v>
      </c>
      <c r="E13" s="155">
        <v>200</v>
      </c>
      <c r="F13" s="138">
        <v>1.2699999999999999E-2</v>
      </c>
      <c r="G13" s="155">
        <v>1100</v>
      </c>
      <c r="H13" s="138">
        <v>7.4300000000000005E-2</v>
      </c>
    </row>
    <row r="14" spans="1:8" x14ac:dyDescent="0.25">
      <c r="A14" s="149" t="s">
        <v>219</v>
      </c>
      <c r="B14" s="54">
        <v>42900</v>
      </c>
      <c r="C14" s="54">
        <v>43100</v>
      </c>
      <c r="D14" s="54">
        <v>42600</v>
      </c>
      <c r="E14" s="155">
        <v>-200</v>
      </c>
      <c r="F14" s="138">
        <v>-4.5999999999999999E-3</v>
      </c>
      <c r="G14" s="155">
        <v>300</v>
      </c>
      <c r="H14" s="138">
        <v>7.0000000000000001E-3</v>
      </c>
    </row>
    <row r="15" spans="1:8" x14ac:dyDescent="0.25">
      <c r="A15" s="149" t="s">
        <v>225</v>
      </c>
      <c r="B15" s="54">
        <v>16100</v>
      </c>
      <c r="C15" s="54">
        <v>15900</v>
      </c>
      <c r="D15" s="54">
        <v>17000</v>
      </c>
      <c r="E15" s="155">
        <v>200</v>
      </c>
      <c r="F15" s="138">
        <v>1.26E-2</v>
      </c>
      <c r="G15" s="155">
        <v>-900</v>
      </c>
      <c r="H15" s="138">
        <v>-5.2900000000000003E-2</v>
      </c>
    </row>
    <row r="16" spans="1:8" x14ac:dyDescent="0.25">
      <c r="A16" s="149" t="s">
        <v>228</v>
      </c>
      <c r="B16" s="54">
        <v>5300</v>
      </c>
      <c r="C16" s="54">
        <v>5200</v>
      </c>
      <c r="D16" s="54">
        <v>5000</v>
      </c>
      <c r="E16" s="155">
        <v>100</v>
      </c>
      <c r="F16" s="138">
        <v>1.9199999999999998E-2</v>
      </c>
      <c r="G16" s="155">
        <v>300</v>
      </c>
      <c r="H16" s="138">
        <v>0.06</v>
      </c>
    </row>
    <row r="17" spans="1:8" x14ac:dyDescent="0.25">
      <c r="A17" s="149" t="s">
        <v>229</v>
      </c>
      <c r="B17" s="54">
        <v>35100</v>
      </c>
      <c r="C17" s="54">
        <v>34600</v>
      </c>
      <c r="D17" s="54">
        <v>32600</v>
      </c>
      <c r="E17" s="155">
        <v>500</v>
      </c>
      <c r="F17" s="138">
        <v>1.4500000000000001E-2</v>
      </c>
      <c r="G17" s="155">
        <v>2500</v>
      </c>
      <c r="H17" s="138">
        <v>7.6700000000000004E-2</v>
      </c>
    </row>
    <row r="18" spans="1:8" x14ac:dyDescent="0.25">
      <c r="A18" s="149" t="s">
        <v>273</v>
      </c>
      <c r="B18" s="54">
        <v>7400</v>
      </c>
      <c r="C18" s="54">
        <v>7500</v>
      </c>
      <c r="D18" s="54">
        <v>7200</v>
      </c>
      <c r="E18" s="155">
        <v>-100</v>
      </c>
      <c r="F18" s="138">
        <v>-1.3299999999999999E-2</v>
      </c>
      <c r="G18" s="155">
        <v>200</v>
      </c>
      <c r="H18" s="138">
        <v>2.7799999999999998E-2</v>
      </c>
    </row>
    <row r="19" spans="1:8" x14ac:dyDescent="0.25">
      <c r="A19" s="149" t="s">
        <v>233</v>
      </c>
      <c r="B19" s="54">
        <v>51000</v>
      </c>
      <c r="C19" s="54">
        <v>50800</v>
      </c>
      <c r="D19" s="54">
        <v>52500</v>
      </c>
      <c r="E19" s="155">
        <v>200</v>
      </c>
      <c r="F19" s="138">
        <v>3.8999999999999998E-3</v>
      </c>
      <c r="G19" s="155">
        <v>-1500</v>
      </c>
      <c r="H19" s="138">
        <v>-2.86E-2</v>
      </c>
    </row>
    <row r="20" spans="1:8" x14ac:dyDescent="0.25">
      <c r="A20" s="149" t="s">
        <v>272</v>
      </c>
      <c r="B20" s="54">
        <v>29000</v>
      </c>
      <c r="C20" s="54">
        <v>28700</v>
      </c>
      <c r="D20" s="54">
        <v>29900</v>
      </c>
      <c r="E20" s="155">
        <v>300</v>
      </c>
      <c r="F20" s="138">
        <v>1.0500000000000001E-2</v>
      </c>
      <c r="G20" s="155">
        <v>-900</v>
      </c>
      <c r="H20" s="138">
        <v>-3.0099999999999998E-2</v>
      </c>
    </row>
    <row r="21" spans="1:8" x14ac:dyDescent="0.25">
      <c r="A21" s="149" t="s">
        <v>241</v>
      </c>
      <c r="B21" s="54">
        <v>51300</v>
      </c>
      <c r="C21" s="54">
        <v>51700</v>
      </c>
      <c r="D21" s="54">
        <v>51800</v>
      </c>
      <c r="E21" s="155">
        <v>-400</v>
      </c>
      <c r="F21" s="138">
        <v>-7.7000000000000002E-3</v>
      </c>
      <c r="G21" s="155">
        <v>-500</v>
      </c>
      <c r="H21" s="138">
        <v>-9.7000000000000003E-3</v>
      </c>
    </row>
    <row r="22" spans="1:8" x14ac:dyDescent="0.25">
      <c r="A22" s="149" t="s">
        <v>247</v>
      </c>
      <c r="B22" s="54">
        <v>39700</v>
      </c>
      <c r="C22" s="54">
        <v>39100</v>
      </c>
      <c r="D22" s="54">
        <v>35900</v>
      </c>
      <c r="E22" s="155">
        <v>600</v>
      </c>
      <c r="F22" s="138">
        <v>1.5299999999999999E-2</v>
      </c>
      <c r="G22" s="155">
        <v>3800</v>
      </c>
      <c r="H22" s="138">
        <v>0.10580000000000001</v>
      </c>
    </row>
    <row r="23" spans="1:8" x14ac:dyDescent="0.25">
      <c r="A23" s="149" t="s">
        <v>252</v>
      </c>
      <c r="B23" s="54">
        <v>33400</v>
      </c>
      <c r="C23" s="54">
        <v>33200</v>
      </c>
      <c r="D23" s="54">
        <v>30300</v>
      </c>
      <c r="E23" s="155">
        <v>200</v>
      </c>
      <c r="F23" s="138">
        <v>6.0000000000000001E-3</v>
      </c>
      <c r="G23" s="155">
        <v>3100</v>
      </c>
      <c r="H23" s="138">
        <v>0.1023</v>
      </c>
    </row>
    <row r="24" spans="1:8" x14ac:dyDescent="0.25">
      <c r="A24" s="149" t="s">
        <v>253</v>
      </c>
      <c r="B24" s="54">
        <v>16500</v>
      </c>
      <c r="C24" s="54">
        <v>16400</v>
      </c>
      <c r="D24" s="54">
        <v>15900</v>
      </c>
      <c r="E24" s="155">
        <v>100</v>
      </c>
      <c r="F24" s="138">
        <v>6.1000000000000004E-3</v>
      </c>
      <c r="G24" s="155">
        <v>600</v>
      </c>
      <c r="H24" s="138">
        <v>3.7699999999999997E-2</v>
      </c>
    </row>
    <row r="25" spans="1:8" x14ac:dyDescent="0.25">
      <c r="A25" s="149" t="s">
        <v>256</v>
      </c>
      <c r="B25" s="54">
        <v>77900</v>
      </c>
      <c r="C25" s="54">
        <v>78200</v>
      </c>
      <c r="D25" s="54">
        <v>81300</v>
      </c>
      <c r="E25" s="155">
        <v>-300</v>
      </c>
      <c r="F25" s="138">
        <v>-3.8E-3</v>
      </c>
      <c r="G25" s="155">
        <v>-3400</v>
      </c>
      <c r="H25" s="138">
        <v>-4.1799999999999997E-2</v>
      </c>
    </row>
    <row r="26" spans="1:8" x14ac:dyDescent="0.25">
      <c r="A26" s="149" t="s">
        <v>257</v>
      </c>
      <c r="B26" s="54">
        <v>10900</v>
      </c>
      <c r="C26" s="54">
        <v>10900</v>
      </c>
      <c r="D26" s="54">
        <v>11000</v>
      </c>
      <c r="E26" s="155">
        <v>0</v>
      </c>
      <c r="F26" s="138">
        <v>0</v>
      </c>
      <c r="G26" s="155">
        <v>-100</v>
      </c>
      <c r="H26" s="138">
        <v>-9.1000000000000004E-3</v>
      </c>
    </row>
    <row r="27" spans="1:8" x14ac:dyDescent="0.25">
      <c r="A27" s="149" t="s">
        <v>258</v>
      </c>
      <c r="B27" s="54">
        <v>33200</v>
      </c>
      <c r="C27" s="54">
        <v>33500</v>
      </c>
      <c r="D27" s="54">
        <v>33900</v>
      </c>
      <c r="E27" s="155">
        <v>-300</v>
      </c>
      <c r="F27" s="138">
        <v>-8.9999999999999993E-3</v>
      </c>
      <c r="G27" s="155">
        <v>-700</v>
      </c>
      <c r="H27" s="138">
        <v>-2.06E-2</v>
      </c>
    </row>
    <row r="28" spans="1:8" x14ac:dyDescent="0.25">
      <c r="A28" s="149" t="s">
        <v>261</v>
      </c>
      <c r="B28" s="54">
        <v>33800</v>
      </c>
      <c r="C28" s="54">
        <v>33800</v>
      </c>
      <c r="D28" s="54">
        <v>36400</v>
      </c>
      <c r="E28" s="155">
        <v>0</v>
      </c>
      <c r="F28" s="138">
        <v>0</v>
      </c>
      <c r="G28" s="155">
        <v>-2600</v>
      </c>
      <c r="H28" s="138">
        <v>-7.1400000000000005E-2</v>
      </c>
    </row>
    <row r="30" spans="1:8" x14ac:dyDescent="0.25">
      <c r="A30" t="s">
        <v>65</v>
      </c>
    </row>
    <row r="45" spans="6:8" s="149" customFormat="1" x14ac:dyDescent="0.25">
      <c r="F45" s="140"/>
      <c r="H45" s="140"/>
    </row>
  </sheetData>
  <mergeCells count="1">
    <mergeCell ref="E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D96B-8F5F-478F-9850-085894558080}">
  <sheetPr>
    <tabColor rgb="FF00B050"/>
  </sheetPr>
  <dimension ref="A1:H53"/>
  <sheetViews>
    <sheetView workbookViewId="0">
      <selection activeCell="B57" sqref="B57"/>
    </sheetView>
  </sheetViews>
  <sheetFormatPr defaultRowHeight="15" x14ac:dyDescent="0.25"/>
  <cols>
    <col min="1" max="1" width="72.5703125" bestFit="1" customWidth="1"/>
    <col min="2" max="4" width="11.5703125" bestFit="1" customWidth="1"/>
    <col min="5" max="5" width="7.85546875" bestFit="1" customWidth="1"/>
    <col min="6" max="6" width="8.85546875" style="140" bestFit="1" customWidth="1"/>
    <col min="7" max="7" width="7.5703125" bestFit="1" customWidth="1"/>
    <col min="8" max="8" width="8.85546875" style="140" bestFit="1" customWidth="1"/>
  </cols>
  <sheetData>
    <row r="1" spans="1:8" x14ac:dyDescent="0.25">
      <c r="A1" t="s">
        <v>278</v>
      </c>
      <c r="E1" s="241" t="s">
        <v>24</v>
      </c>
      <c r="F1" s="241"/>
      <c r="G1" s="241"/>
      <c r="H1" s="241"/>
    </row>
    <row r="2" spans="1:8" x14ac:dyDescent="0.25">
      <c r="A2" s="19" t="s">
        <v>54</v>
      </c>
      <c r="B2" t="s">
        <v>25</v>
      </c>
      <c r="C2" t="s">
        <v>26</v>
      </c>
      <c r="D2" t="s">
        <v>0</v>
      </c>
      <c r="E2" t="s">
        <v>27</v>
      </c>
      <c r="F2" s="140" t="s">
        <v>42</v>
      </c>
      <c r="G2" t="s">
        <v>0</v>
      </c>
      <c r="H2" s="140" t="s">
        <v>42</v>
      </c>
    </row>
    <row r="3" spans="1:8" x14ac:dyDescent="0.25">
      <c r="A3" s="19" t="s">
        <v>193</v>
      </c>
      <c r="B3" t="s">
        <v>1</v>
      </c>
      <c r="C3" t="s">
        <v>1</v>
      </c>
      <c r="D3" t="s">
        <v>28</v>
      </c>
      <c r="E3" t="s">
        <v>1</v>
      </c>
      <c r="F3" s="140" t="s">
        <v>43</v>
      </c>
      <c r="G3" t="s">
        <v>28</v>
      </c>
      <c r="H3" s="140" t="s">
        <v>43</v>
      </c>
    </row>
    <row r="5" spans="1:8" x14ac:dyDescent="0.25">
      <c r="A5" s="149" t="s">
        <v>30</v>
      </c>
      <c r="B5" s="54">
        <v>438500</v>
      </c>
      <c r="C5" s="54">
        <v>436200</v>
      </c>
      <c r="D5" s="54">
        <v>421500</v>
      </c>
      <c r="E5" s="155">
        <v>2300</v>
      </c>
      <c r="F5" s="138">
        <v>5.3E-3</v>
      </c>
      <c r="G5" s="155">
        <v>17000</v>
      </c>
      <c r="H5" s="138">
        <v>4.0300000000000002E-2</v>
      </c>
    </row>
    <row r="6" spans="1:8" x14ac:dyDescent="0.25">
      <c r="A6" s="149" t="s">
        <v>198</v>
      </c>
      <c r="B6" s="54">
        <v>377200</v>
      </c>
      <c r="C6" s="54">
        <v>374700</v>
      </c>
      <c r="D6" s="54">
        <v>363200</v>
      </c>
      <c r="E6" s="155">
        <v>2500</v>
      </c>
      <c r="F6" s="138">
        <v>6.7000000000000002E-3</v>
      </c>
      <c r="G6" s="155">
        <v>14000</v>
      </c>
      <c r="H6" s="138">
        <v>3.85E-2</v>
      </c>
    </row>
    <row r="7" spans="1:8" x14ac:dyDescent="0.25">
      <c r="A7" s="149" t="s">
        <v>199</v>
      </c>
      <c r="B7" s="54">
        <v>80100</v>
      </c>
      <c r="C7" s="54">
        <v>80000</v>
      </c>
      <c r="D7" s="54">
        <v>76600</v>
      </c>
      <c r="E7" s="155">
        <v>100</v>
      </c>
      <c r="F7" s="138">
        <v>1.2999999999999999E-3</v>
      </c>
      <c r="G7" s="155">
        <v>3500</v>
      </c>
      <c r="H7" s="138">
        <v>4.5699999999999998E-2</v>
      </c>
    </row>
    <row r="8" spans="1:8" x14ac:dyDescent="0.25">
      <c r="A8" s="149" t="s">
        <v>213</v>
      </c>
      <c r="B8" s="54">
        <v>358400</v>
      </c>
      <c r="C8" s="54">
        <v>356200</v>
      </c>
      <c r="D8" s="54">
        <v>344900</v>
      </c>
      <c r="E8" s="155">
        <v>2200</v>
      </c>
      <c r="F8" s="138">
        <v>6.1999999999999998E-3</v>
      </c>
      <c r="G8" s="155">
        <v>13500</v>
      </c>
      <c r="H8" s="138">
        <v>3.9100000000000003E-2</v>
      </c>
    </row>
    <row r="9" spans="1:8" x14ac:dyDescent="0.25">
      <c r="A9" s="149" t="s">
        <v>214</v>
      </c>
      <c r="B9" s="54">
        <v>297100</v>
      </c>
      <c r="C9" s="54">
        <v>294700</v>
      </c>
      <c r="D9" s="54">
        <v>286600</v>
      </c>
      <c r="E9" s="155">
        <v>2400</v>
      </c>
      <c r="F9" s="138">
        <v>8.0999999999999996E-3</v>
      </c>
      <c r="G9" s="155">
        <v>10500</v>
      </c>
      <c r="H9" s="138">
        <v>3.6600000000000001E-2</v>
      </c>
    </row>
    <row r="10" spans="1:8" x14ac:dyDescent="0.25">
      <c r="A10" s="149" t="s">
        <v>200</v>
      </c>
      <c r="B10" s="54">
        <v>19600</v>
      </c>
      <c r="C10" s="54">
        <v>19600</v>
      </c>
      <c r="D10" s="54">
        <v>19900</v>
      </c>
      <c r="E10" s="155">
        <v>0</v>
      </c>
      <c r="F10" s="138">
        <v>0</v>
      </c>
      <c r="G10" s="155">
        <v>-300</v>
      </c>
      <c r="H10" s="138">
        <v>-1.5100000000000001E-2</v>
      </c>
    </row>
    <row r="11" spans="1:8" x14ac:dyDescent="0.25">
      <c r="A11" s="149" t="s">
        <v>206</v>
      </c>
      <c r="B11" s="54">
        <v>60500</v>
      </c>
      <c r="C11" s="54">
        <v>60400</v>
      </c>
      <c r="D11" s="54">
        <v>56700</v>
      </c>
      <c r="E11" s="155">
        <v>100</v>
      </c>
      <c r="F11" s="138">
        <v>1.6999999999999999E-3</v>
      </c>
      <c r="G11" s="155">
        <v>3800</v>
      </c>
      <c r="H11" s="138">
        <v>6.7000000000000004E-2</v>
      </c>
    </row>
    <row r="12" spans="1:8" x14ac:dyDescent="0.25">
      <c r="A12" s="149" t="s">
        <v>215</v>
      </c>
      <c r="B12" s="54">
        <v>81300</v>
      </c>
      <c r="C12" s="54">
        <v>81100</v>
      </c>
      <c r="D12" s="54">
        <v>76900</v>
      </c>
      <c r="E12" s="155">
        <v>200</v>
      </c>
      <c r="F12" s="138">
        <v>2.5000000000000001E-3</v>
      </c>
      <c r="G12" s="155">
        <v>4400</v>
      </c>
      <c r="H12" s="138">
        <v>5.7200000000000001E-2</v>
      </c>
    </row>
    <row r="13" spans="1:8" x14ac:dyDescent="0.25">
      <c r="A13" s="149" t="s">
        <v>216</v>
      </c>
      <c r="B13" s="54">
        <v>19700</v>
      </c>
      <c r="C13" s="54">
        <v>19400</v>
      </c>
      <c r="D13" s="54">
        <v>18600</v>
      </c>
      <c r="E13" s="155">
        <v>300</v>
      </c>
      <c r="F13" s="138">
        <v>1.55E-2</v>
      </c>
      <c r="G13" s="155">
        <v>1100</v>
      </c>
      <c r="H13" s="138">
        <v>5.91E-2</v>
      </c>
    </row>
    <row r="14" spans="1:8" x14ac:dyDescent="0.25">
      <c r="A14" s="149" t="s">
        <v>219</v>
      </c>
      <c r="B14" s="54">
        <v>48000</v>
      </c>
      <c r="C14" s="54">
        <v>48200</v>
      </c>
      <c r="D14" s="54">
        <v>45400</v>
      </c>
      <c r="E14" s="155">
        <v>-200</v>
      </c>
      <c r="F14" s="138">
        <v>-4.1000000000000003E-3</v>
      </c>
      <c r="G14" s="155">
        <v>2600</v>
      </c>
      <c r="H14" s="138">
        <v>5.7299999999999997E-2</v>
      </c>
    </row>
    <row r="15" spans="1:8" x14ac:dyDescent="0.25">
      <c r="A15" s="149" t="s">
        <v>225</v>
      </c>
      <c r="B15" s="54">
        <v>13600</v>
      </c>
      <c r="C15" s="54">
        <v>13500</v>
      </c>
      <c r="D15" s="54">
        <v>12900</v>
      </c>
      <c r="E15" s="155">
        <v>100</v>
      </c>
      <c r="F15" s="138">
        <v>7.4000000000000003E-3</v>
      </c>
      <c r="G15" s="155">
        <v>700</v>
      </c>
      <c r="H15" s="138">
        <v>5.4300000000000001E-2</v>
      </c>
    </row>
    <row r="16" spans="1:8" x14ac:dyDescent="0.25">
      <c r="A16" s="149" t="s">
        <v>228</v>
      </c>
      <c r="B16" s="54">
        <v>7000</v>
      </c>
      <c r="C16" s="54">
        <v>6900</v>
      </c>
      <c r="D16" s="54">
        <v>6700</v>
      </c>
      <c r="E16" s="155">
        <v>100</v>
      </c>
      <c r="F16" s="138">
        <v>1.4500000000000001E-2</v>
      </c>
      <c r="G16" s="155">
        <v>300</v>
      </c>
      <c r="H16" s="138">
        <v>4.48E-2</v>
      </c>
    </row>
    <row r="17" spans="1:8" x14ac:dyDescent="0.25">
      <c r="A17" s="149" t="s">
        <v>229</v>
      </c>
      <c r="B17" s="54">
        <v>21600</v>
      </c>
      <c r="C17" s="54">
        <v>21600</v>
      </c>
      <c r="D17" s="54">
        <v>19900</v>
      </c>
      <c r="E17" s="155">
        <v>0</v>
      </c>
      <c r="F17" s="138">
        <v>0</v>
      </c>
      <c r="G17" s="155">
        <v>1700</v>
      </c>
      <c r="H17" s="138">
        <v>8.5400000000000004E-2</v>
      </c>
    </row>
    <row r="18" spans="1:8" x14ac:dyDescent="0.25">
      <c r="A18" s="149" t="s">
        <v>233</v>
      </c>
      <c r="B18" s="54">
        <v>73400</v>
      </c>
      <c r="C18" s="54">
        <v>73200</v>
      </c>
      <c r="D18" s="54">
        <v>72100</v>
      </c>
      <c r="E18" s="155">
        <v>200</v>
      </c>
      <c r="F18" s="138">
        <v>2.7000000000000001E-3</v>
      </c>
      <c r="G18" s="155">
        <v>1300</v>
      </c>
      <c r="H18" s="138">
        <v>1.7999999999999999E-2</v>
      </c>
    </row>
    <row r="19" spans="1:8" x14ac:dyDescent="0.25">
      <c r="A19" s="149" t="s">
        <v>234</v>
      </c>
      <c r="B19" s="54">
        <v>25900</v>
      </c>
      <c r="C19" s="54">
        <v>25200</v>
      </c>
      <c r="D19" s="54">
        <v>23400</v>
      </c>
      <c r="E19" s="155">
        <v>700</v>
      </c>
      <c r="F19" s="138">
        <v>2.7799999999999998E-2</v>
      </c>
      <c r="G19" s="155">
        <v>2500</v>
      </c>
      <c r="H19" s="138">
        <v>0.10680000000000001</v>
      </c>
    </row>
    <row r="20" spans="1:8" x14ac:dyDescent="0.25">
      <c r="A20" s="149" t="s">
        <v>236</v>
      </c>
      <c r="B20" s="54">
        <v>5800</v>
      </c>
      <c r="C20" s="54">
        <v>5700</v>
      </c>
      <c r="D20" s="54">
        <v>5500</v>
      </c>
      <c r="E20" s="155">
        <v>100</v>
      </c>
      <c r="F20" s="138">
        <v>1.7500000000000002E-2</v>
      </c>
      <c r="G20" s="155">
        <v>300</v>
      </c>
      <c r="H20" s="138">
        <v>5.45E-2</v>
      </c>
    </row>
    <row r="21" spans="1:8" x14ac:dyDescent="0.25">
      <c r="A21" s="149" t="s">
        <v>272</v>
      </c>
      <c r="B21" s="54">
        <v>41700</v>
      </c>
      <c r="C21" s="54">
        <v>42300</v>
      </c>
      <c r="D21" s="54">
        <v>43200</v>
      </c>
      <c r="E21" s="155">
        <v>-600</v>
      </c>
      <c r="F21" s="138">
        <v>-1.4200000000000001E-2</v>
      </c>
      <c r="G21" s="155">
        <v>-1500</v>
      </c>
      <c r="H21" s="138">
        <v>-3.4700000000000002E-2</v>
      </c>
    </row>
    <row r="22" spans="1:8" x14ac:dyDescent="0.25">
      <c r="A22" s="149" t="s">
        <v>241</v>
      </c>
      <c r="B22" s="54">
        <v>53700</v>
      </c>
      <c r="C22" s="54">
        <v>53600</v>
      </c>
      <c r="D22" s="54">
        <v>53600</v>
      </c>
      <c r="E22" s="155">
        <v>100</v>
      </c>
      <c r="F22" s="138">
        <v>1.9E-3</v>
      </c>
      <c r="G22" s="155">
        <v>100</v>
      </c>
      <c r="H22" s="138">
        <v>1.9E-3</v>
      </c>
    </row>
    <row r="23" spans="1:8" x14ac:dyDescent="0.25">
      <c r="A23" s="149" t="s">
        <v>242</v>
      </c>
      <c r="B23" s="54">
        <v>12200</v>
      </c>
      <c r="C23" s="54">
        <v>12000</v>
      </c>
      <c r="D23" s="54">
        <v>11100</v>
      </c>
      <c r="E23" s="155">
        <v>200</v>
      </c>
      <c r="F23" s="138">
        <v>1.67E-2</v>
      </c>
      <c r="G23" s="155">
        <v>1100</v>
      </c>
      <c r="H23" s="138">
        <v>9.9099999999999994E-2</v>
      </c>
    </row>
    <row r="24" spans="1:8" x14ac:dyDescent="0.25">
      <c r="A24" s="149" t="s">
        <v>243</v>
      </c>
      <c r="B24" s="54">
        <v>41500</v>
      </c>
      <c r="C24" s="54">
        <v>41600</v>
      </c>
      <c r="D24" s="54">
        <v>42500</v>
      </c>
      <c r="E24" s="155">
        <v>-100</v>
      </c>
      <c r="F24" s="138">
        <v>-2.3999999999999998E-3</v>
      </c>
      <c r="G24" s="155">
        <v>-1000</v>
      </c>
      <c r="H24" s="138">
        <v>-2.35E-2</v>
      </c>
    </row>
    <row r="25" spans="1:8" x14ac:dyDescent="0.25">
      <c r="A25" s="149" t="s">
        <v>247</v>
      </c>
      <c r="B25" s="54">
        <v>44900</v>
      </c>
      <c r="C25" s="54">
        <v>43200</v>
      </c>
      <c r="D25" s="54">
        <v>43100</v>
      </c>
      <c r="E25" s="155">
        <v>1700</v>
      </c>
      <c r="F25" s="138">
        <v>3.9399999999999998E-2</v>
      </c>
      <c r="G25" s="155">
        <v>1800</v>
      </c>
      <c r="H25" s="138">
        <v>4.1799999999999997E-2</v>
      </c>
    </row>
    <row r="26" spans="1:8" x14ac:dyDescent="0.25">
      <c r="A26" s="149" t="s">
        <v>253</v>
      </c>
      <c r="B26" s="54">
        <v>15200</v>
      </c>
      <c r="C26" s="54">
        <v>15100</v>
      </c>
      <c r="D26" s="54">
        <v>14300</v>
      </c>
      <c r="E26" s="155">
        <v>100</v>
      </c>
      <c r="F26" s="138">
        <v>6.6E-3</v>
      </c>
      <c r="G26" s="155">
        <v>900</v>
      </c>
      <c r="H26" s="138">
        <v>6.2899999999999998E-2</v>
      </c>
    </row>
    <row r="27" spans="1:8" x14ac:dyDescent="0.25">
      <c r="A27" s="149" t="s">
        <v>256</v>
      </c>
      <c r="B27" s="54">
        <v>61300</v>
      </c>
      <c r="C27" s="54">
        <v>61500</v>
      </c>
      <c r="D27" s="54">
        <v>58300</v>
      </c>
      <c r="E27" s="155">
        <v>-200</v>
      </c>
      <c r="F27" s="138">
        <v>-3.3E-3</v>
      </c>
      <c r="G27" s="155">
        <v>3000</v>
      </c>
      <c r="H27" s="138">
        <v>5.1499999999999997E-2</v>
      </c>
    </row>
    <row r="28" spans="1:8" x14ac:dyDescent="0.25">
      <c r="A28" s="149" t="s">
        <v>257</v>
      </c>
      <c r="B28" s="54">
        <v>2900</v>
      </c>
      <c r="C28" s="54">
        <v>3000</v>
      </c>
      <c r="D28" s="54">
        <v>2900</v>
      </c>
      <c r="E28" s="155">
        <v>-100</v>
      </c>
      <c r="F28" s="138">
        <v>-3.3300000000000003E-2</v>
      </c>
      <c r="G28" s="155">
        <v>0</v>
      </c>
      <c r="H28" s="138">
        <v>0</v>
      </c>
    </row>
    <row r="29" spans="1:8" x14ac:dyDescent="0.25">
      <c r="A29" s="149" t="s">
        <v>258</v>
      </c>
      <c r="B29" s="54">
        <v>14800</v>
      </c>
      <c r="C29" s="54">
        <v>14900</v>
      </c>
      <c r="D29" s="54">
        <v>12000</v>
      </c>
      <c r="E29" s="155">
        <v>-100</v>
      </c>
      <c r="F29" s="138">
        <v>-6.7000000000000002E-3</v>
      </c>
      <c r="G29" s="155">
        <v>2800</v>
      </c>
      <c r="H29" s="138">
        <v>0.23330000000000001</v>
      </c>
    </row>
    <row r="30" spans="1:8" x14ac:dyDescent="0.25">
      <c r="A30" s="149" t="s">
        <v>261</v>
      </c>
      <c r="B30" s="54">
        <v>43600</v>
      </c>
      <c r="C30" s="54">
        <v>43600</v>
      </c>
      <c r="D30" s="54">
        <v>43400</v>
      </c>
      <c r="E30" s="155">
        <v>0</v>
      </c>
      <c r="F30" s="138">
        <v>0</v>
      </c>
      <c r="G30" s="155">
        <v>200</v>
      </c>
      <c r="H30" s="138">
        <v>4.5999999999999999E-3</v>
      </c>
    </row>
    <row r="32" spans="1:8" x14ac:dyDescent="0.25">
      <c r="A32" t="s">
        <v>65</v>
      </c>
    </row>
    <row r="48" spans="6:8" s="149" customFormat="1" x14ac:dyDescent="0.25">
      <c r="F48" s="140"/>
      <c r="H48" s="140"/>
    </row>
    <row r="49" spans="6:8" s="149" customFormat="1" x14ac:dyDescent="0.25">
      <c r="F49" s="140"/>
      <c r="H49" s="140"/>
    </row>
    <row r="52" spans="6:8" s="149" customFormat="1" x14ac:dyDescent="0.25">
      <c r="F52" s="140"/>
      <c r="H52" s="140"/>
    </row>
    <row r="53" spans="6:8" s="149" customFormat="1" x14ac:dyDescent="0.25">
      <c r="F53" s="140"/>
      <c r="H53" s="140"/>
    </row>
  </sheetData>
  <mergeCells count="1">
    <mergeCell ref="E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DC99-9273-4531-8EE3-0E60E70B6582}">
  <sheetPr>
    <tabColor rgb="FF00B050"/>
  </sheetPr>
  <dimension ref="A1:J30"/>
  <sheetViews>
    <sheetView workbookViewId="0">
      <selection activeCell="H5" sqref="H5:H27"/>
    </sheetView>
  </sheetViews>
  <sheetFormatPr defaultRowHeight="15" x14ac:dyDescent="0.25"/>
  <cols>
    <col min="1" max="1" width="44.140625" bestFit="1" customWidth="1"/>
    <col min="2" max="4" width="11.5703125" bestFit="1" customWidth="1"/>
    <col min="6" max="6" width="9.140625" style="140"/>
    <col min="8" max="8" width="9.140625" style="140"/>
    <col min="10" max="10" width="43.85546875" bestFit="1" customWidth="1"/>
  </cols>
  <sheetData>
    <row r="1" spans="1:10" x14ac:dyDescent="0.25">
      <c r="A1" t="s">
        <v>278</v>
      </c>
      <c r="E1" s="241" t="s">
        <v>24</v>
      </c>
      <c r="F1" s="241"/>
      <c r="G1" s="241"/>
      <c r="H1" s="241"/>
    </row>
    <row r="2" spans="1:10" x14ac:dyDescent="0.25">
      <c r="A2" s="19" t="s">
        <v>54</v>
      </c>
      <c r="B2" t="s">
        <v>25</v>
      </c>
      <c r="C2" t="s">
        <v>26</v>
      </c>
      <c r="D2" t="s">
        <v>0</v>
      </c>
      <c r="E2" t="s">
        <v>27</v>
      </c>
      <c r="F2" s="140" t="s">
        <v>42</v>
      </c>
      <c r="G2" t="s">
        <v>0</v>
      </c>
      <c r="H2" s="140" t="s">
        <v>42</v>
      </c>
    </row>
    <row r="3" spans="1:10" x14ac:dyDescent="0.25">
      <c r="A3" s="19" t="s">
        <v>194</v>
      </c>
      <c r="B3" t="s">
        <v>1</v>
      </c>
      <c r="C3" t="s">
        <v>1</v>
      </c>
      <c r="D3" t="s">
        <v>28</v>
      </c>
      <c r="E3" t="s">
        <v>1</v>
      </c>
      <c r="F3" s="140" t="s">
        <v>43</v>
      </c>
      <c r="G3" t="s">
        <v>28</v>
      </c>
      <c r="H3" s="140" t="s">
        <v>43</v>
      </c>
    </row>
    <row r="5" spans="1:10" x14ac:dyDescent="0.25">
      <c r="A5" s="149" t="s">
        <v>30</v>
      </c>
      <c r="B5" s="54">
        <v>185000</v>
      </c>
      <c r="C5" s="54">
        <v>181500</v>
      </c>
      <c r="D5" s="54">
        <v>176500</v>
      </c>
      <c r="E5" s="155">
        <v>3500</v>
      </c>
      <c r="F5" s="138">
        <v>1.9300000000000001E-2</v>
      </c>
      <c r="G5" s="155">
        <v>8500</v>
      </c>
      <c r="H5" s="138">
        <v>4.82E-2</v>
      </c>
      <c r="J5" s="149"/>
    </row>
    <row r="6" spans="1:10" x14ac:dyDescent="0.25">
      <c r="A6" s="149" t="s">
        <v>198</v>
      </c>
      <c r="B6" s="54">
        <v>160900</v>
      </c>
      <c r="C6" s="54">
        <v>157300</v>
      </c>
      <c r="D6" s="54">
        <v>153000</v>
      </c>
      <c r="E6" s="155">
        <v>3600</v>
      </c>
      <c r="F6" s="138">
        <v>2.29E-2</v>
      </c>
      <c r="G6" s="155">
        <v>7900</v>
      </c>
      <c r="H6" s="138">
        <v>5.16E-2</v>
      </c>
      <c r="J6" s="149"/>
    </row>
    <row r="7" spans="1:10" x14ac:dyDescent="0.25">
      <c r="A7" s="149" t="s">
        <v>199</v>
      </c>
      <c r="B7" s="54">
        <v>16100</v>
      </c>
      <c r="C7" s="54">
        <v>15900</v>
      </c>
      <c r="D7" s="54">
        <v>15800</v>
      </c>
      <c r="E7" s="155">
        <v>200</v>
      </c>
      <c r="F7" s="138">
        <v>1.26E-2</v>
      </c>
      <c r="G7" s="155">
        <v>300</v>
      </c>
      <c r="H7" s="138">
        <v>1.9E-2</v>
      </c>
      <c r="J7" s="149"/>
    </row>
    <row r="8" spans="1:10" x14ac:dyDescent="0.25">
      <c r="A8" s="149" t="s">
        <v>213</v>
      </c>
      <c r="B8" s="54">
        <v>168900</v>
      </c>
      <c r="C8" s="54">
        <v>165600</v>
      </c>
      <c r="D8" s="54">
        <v>160700</v>
      </c>
      <c r="E8" s="155">
        <v>3300</v>
      </c>
      <c r="F8" s="138">
        <v>1.9900000000000001E-2</v>
      </c>
      <c r="G8" s="155">
        <v>8200</v>
      </c>
      <c r="H8" s="138">
        <v>5.0999999999999997E-2</v>
      </c>
      <c r="J8" s="149"/>
    </row>
    <row r="9" spans="1:10" x14ac:dyDescent="0.25">
      <c r="A9" s="149" t="s">
        <v>214</v>
      </c>
      <c r="B9" s="54">
        <v>144800</v>
      </c>
      <c r="C9" s="54">
        <v>141400</v>
      </c>
      <c r="D9" s="54">
        <v>137200</v>
      </c>
      <c r="E9" s="155">
        <v>3400</v>
      </c>
      <c r="F9" s="138">
        <v>2.4E-2</v>
      </c>
      <c r="G9" s="155">
        <v>7600</v>
      </c>
      <c r="H9" s="138">
        <v>5.5399999999999998E-2</v>
      </c>
      <c r="J9" s="149"/>
    </row>
    <row r="10" spans="1:10" x14ac:dyDescent="0.25">
      <c r="A10" s="149" t="s">
        <v>200</v>
      </c>
      <c r="B10" s="54">
        <v>11100</v>
      </c>
      <c r="C10" s="54">
        <v>11000</v>
      </c>
      <c r="D10" s="54">
        <v>11000</v>
      </c>
      <c r="E10" s="155">
        <v>100</v>
      </c>
      <c r="F10" s="138">
        <v>9.1000000000000004E-3</v>
      </c>
      <c r="G10" s="155">
        <v>100</v>
      </c>
      <c r="H10" s="138">
        <v>9.1000000000000004E-3</v>
      </c>
      <c r="J10" s="149"/>
    </row>
    <row r="11" spans="1:10" x14ac:dyDescent="0.25">
      <c r="A11" s="149" t="s">
        <v>206</v>
      </c>
      <c r="B11" s="54">
        <v>5000</v>
      </c>
      <c r="C11" s="54">
        <v>4900</v>
      </c>
      <c r="D11" s="54">
        <v>4800</v>
      </c>
      <c r="E11" s="155">
        <v>100</v>
      </c>
      <c r="F11" s="138">
        <v>2.0400000000000001E-2</v>
      </c>
      <c r="G11" s="155">
        <v>200</v>
      </c>
      <c r="H11" s="138">
        <v>4.1700000000000001E-2</v>
      </c>
      <c r="J11" s="149"/>
    </row>
    <row r="12" spans="1:10" x14ac:dyDescent="0.25">
      <c r="A12" s="149" t="s">
        <v>215</v>
      </c>
      <c r="B12" s="54">
        <v>41100</v>
      </c>
      <c r="C12" s="54">
        <v>41600</v>
      </c>
      <c r="D12" s="54">
        <v>38800</v>
      </c>
      <c r="E12" s="155">
        <v>-500</v>
      </c>
      <c r="F12" s="138">
        <v>-1.2E-2</v>
      </c>
      <c r="G12" s="155">
        <v>2300</v>
      </c>
      <c r="H12" s="138">
        <v>5.9299999999999999E-2</v>
      </c>
      <c r="J12" s="149"/>
    </row>
    <row r="13" spans="1:10" x14ac:dyDescent="0.25">
      <c r="A13" s="149" t="s">
        <v>216</v>
      </c>
      <c r="B13" s="54">
        <v>3500</v>
      </c>
      <c r="C13" s="54">
        <v>3500</v>
      </c>
      <c r="D13" s="54">
        <v>3400</v>
      </c>
      <c r="E13" s="155">
        <v>0</v>
      </c>
      <c r="F13" s="138">
        <v>0</v>
      </c>
      <c r="G13" s="155">
        <v>100</v>
      </c>
      <c r="H13" s="138">
        <v>2.9399999999999999E-2</v>
      </c>
      <c r="J13" s="149"/>
    </row>
    <row r="14" spans="1:10" x14ac:dyDescent="0.25">
      <c r="A14" s="149" t="s">
        <v>219</v>
      </c>
      <c r="B14" s="54">
        <v>32900</v>
      </c>
      <c r="C14" s="54">
        <v>33400</v>
      </c>
      <c r="D14" s="54">
        <v>30700</v>
      </c>
      <c r="E14" s="155">
        <v>-500</v>
      </c>
      <c r="F14" s="138">
        <v>-1.4999999999999999E-2</v>
      </c>
      <c r="G14" s="155">
        <v>2200</v>
      </c>
      <c r="H14" s="138">
        <v>7.17E-2</v>
      </c>
      <c r="J14" s="149"/>
    </row>
    <row r="15" spans="1:10" x14ac:dyDescent="0.25">
      <c r="A15" s="149" t="s">
        <v>225</v>
      </c>
      <c r="B15" s="54">
        <v>4700</v>
      </c>
      <c r="C15" s="54">
        <v>4700</v>
      </c>
      <c r="D15" s="54">
        <v>4700</v>
      </c>
      <c r="E15" s="155">
        <v>0</v>
      </c>
      <c r="F15" s="138">
        <v>0</v>
      </c>
      <c r="G15" s="155">
        <v>0</v>
      </c>
      <c r="H15" s="138">
        <v>0</v>
      </c>
      <c r="J15" s="149"/>
    </row>
    <row r="16" spans="1:10" x14ac:dyDescent="0.25">
      <c r="A16" s="149" t="s">
        <v>228</v>
      </c>
      <c r="B16" s="54">
        <v>2400</v>
      </c>
      <c r="C16" s="54">
        <v>2400</v>
      </c>
      <c r="D16" s="54">
        <v>2300</v>
      </c>
      <c r="E16" s="155">
        <v>0</v>
      </c>
      <c r="F16" s="138">
        <v>0</v>
      </c>
      <c r="G16" s="155">
        <v>100</v>
      </c>
      <c r="H16" s="138">
        <v>4.3499999999999997E-2</v>
      </c>
      <c r="J16" s="149"/>
    </row>
    <row r="17" spans="1:10" x14ac:dyDescent="0.25">
      <c r="A17" s="149" t="s">
        <v>229</v>
      </c>
      <c r="B17" s="54">
        <v>10400</v>
      </c>
      <c r="C17" s="54">
        <v>10400</v>
      </c>
      <c r="D17" s="54">
        <v>9800</v>
      </c>
      <c r="E17" s="155">
        <v>0</v>
      </c>
      <c r="F17" s="138">
        <v>0</v>
      </c>
      <c r="G17" s="155">
        <v>600</v>
      </c>
      <c r="H17" s="138">
        <v>6.1199999999999997E-2</v>
      </c>
      <c r="J17" s="149"/>
    </row>
    <row r="18" spans="1:10" x14ac:dyDescent="0.25">
      <c r="A18" s="149" t="s">
        <v>233</v>
      </c>
      <c r="B18" s="54">
        <v>17700</v>
      </c>
      <c r="C18" s="54">
        <v>17500</v>
      </c>
      <c r="D18" s="54">
        <v>17200</v>
      </c>
      <c r="E18" s="155">
        <v>200</v>
      </c>
      <c r="F18" s="138">
        <v>1.14E-2</v>
      </c>
      <c r="G18" s="155">
        <v>500</v>
      </c>
      <c r="H18" s="138">
        <v>2.9100000000000001E-2</v>
      </c>
      <c r="J18" s="149"/>
    </row>
    <row r="19" spans="1:10" x14ac:dyDescent="0.25">
      <c r="A19" s="149" t="s">
        <v>241</v>
      </c>
      <c r="B19" s="54">
        <v>20100</v>
      </c>
      <c r="C19" s="54">
        <v>19800</v>
      </c>
      <c r="D19" s="54">
        <v>19900</v>
      </c>
      <c r="E19" s="155">
        <v>300</v>
      </c>
      <c r="F19" s="138">
        <v>1.52E-2</v>
      </c>
      <c r="G19" s="155">
        <v>200</v>
      </c>
      <c r="H19" s="138">
        <v>1.01E-2</v>
      </c>
      <c r="J19" s="149"/>
    </row>
    <row r="20" spans="1:10" x14ac:dyDescent="0.25">
      <c r="A20" s="149" t="s">
        <v>247</v>
      </c>
      <c r="B20" s="54">
        <v>46200</v>
      </c>
      <c r="C20" s="54">
        <v>42900</v>
      </c>
      <c r="D20" s="54">
        <v>42500</v>
      </c>
      <c r="E20" s="155">
        <v>3300</v>
      </c>
      <c r="F20" s="138">
        <v>7.6899999999999996E-2</v>
      </c>
      <c r="G20" s="155">
        <v>3700</v>
      </c>
      <c r="H20" s="138">
        <v>8.7099999999999997E-2</v>
      </c>
      <c r="J20" s="149"/>
    </row>
    <row r="21" spans="1:10" x14ac:dyDescent="0.25">
      <c r="A21" s="149" t="s">
        <v>250</v>
      </c>
      <c r="B21" s="54">
        <v>38600</v>
      </c>
      <c r="C21" s="54">
        <v>36200</v>
      </c>
      <c r="D21" s="54">
        <v>36100</v>
      </c>
      <c r="E21" s="155">
        <v>2400</v>
      </c>
      <c r="F21" s="138">
        <v>6.6299999999999998E-2</v>
      </c>
      <c r="G21" s="155">
        <v>2500</v>
      </c>
      <c r="H21" s="138">
        <v>6.93E-2</v>
      </c>
      <c r="J21" s="149"/>
    </row>
    <row r="22" spans="1:10" x14ac:dyDescent="0.25">
      <c r="A22" s="149" t="s">
        <v>252</v>
      </c>
      <c r="B22" s="54">
        <v>30200</v>
      </c>
      <c r="C22" s="54">
        <v>27600</v>
      </c>
      <c r="D22" s="54">
        <v>27900</v>
      </c>
      <c r="E22" s="155">
        <v>2600</v>
      </c>
      <c r="F22" s="138">
        <v>9.4200000000000006E-2</v>
      </c>
      <c r="G22" s="155">
        <v>2300</v>
      </c>
      <c r="H22" s="138">
        <v>8.2400000000000001E-2</v>
      </c>
      <c r="J22" s="149"/>
    </row>
    <row r="23" spans="1:10" x14ac:dyDescent="0.25">
      <c r="A23" s="149" t="s">
        <v>253</v>
      </c>
      <c r="B23" s="54">
        <v>6900</v>
      </c>
      <c r="C23" s="54">
        <v>6800</v>
      </c>
      <c r="D23" s="54">
        <v>6700</v>
      </c>
      <c r="E23" s="155">
        <v>100</v>
      </c>
      <c r="F23" s="138">
        <v>1.47E-2</v>
      </c>
      <c r="G23" s="155">
        <v>200</v>
      </c>
      <c r="H23" s="138">
        <v>2.9899999999999999E-2</v>
      </c>
      <c r="J23" s="149"/>
    </row>
    <row r="24" spans="1:10" x14ac:dyDescent="0.25">
      <c r="A24" s="149" t="s">
        <v>256</v>
      </c>
      <c r="B24" s="54">
        <v>24100</v>
      </c>
      <c r="C24" s="54">
        <v>24200</v>
      </c>
      <c r="D24" s="54">
        <v>23500</v>
      </c>
      <c r="E24" s="155">
        <v>-100</v>
      </c>
      <c r="F24" s="138">
        <v>-4.1000000000000003E-3</v>
      </c>
      <c r="G24" s="155">
        <v>600</v>
      </c>
      <c r="H24" s="138">
        <v>2.5499999999999998E-2</v>
      </c>
      <c r="J24" s="149"/>
    </row>
    <row r="25" spans="1:10" x14ac:dyDescent="0.25">
      <c r="A25" s="149" t="s">
        <v>257</v>
      </c>
      <c r="B25" s="54">
        <v>1400</v>
      </c>
      <c r="C25" s="54">
        <v>1400</v>
      </c>
      <c r="D25" s="54">
        <v>1400</v>
      </c>
      <c r="E25" s="155">
        <v>0</v>
      </c>
      <c r="F25" s="138">
        <v>0</v>
      </c>
      <c r="G25" s="155">
        <v>0</v>
      </c>
      <c r="H25" s="138">
        <v>0</v>
      </c>
      <c r="J25" s="149"/>
    </row>
    <row r="26" spans="1:10" x14ac:dyDescent="0.25">
      <c r="A26" s="149" t="s">
        <v>258</v>
      </c>
      <c r="B26" s="54">
        <v>5000</v>
      </c>
      <c r="C26" s="54">
        <v>5100</v>
      </c>
      <c r="D26" s="54">
        <v>4700</v>
      </c>
      <c r="E26" s="155">
        <v>-100</v>
      </c>
      <c r="F26" s="138">
        <v>-1.9599999999999999E-2</v>
      </c>
      <c r="G26" s="155">
        <v>300</v>
      </c>
      <c r="H26" s="138">
        <v>6.3799999999999996E-2</v>
      </c>
      <c r="J26" s="149"/>
    </row>
    <row r="27" spans="1:10" x14ac:dyDescent="0.25">
      <c r="A27" s="149" t="s">
        <v>261</v>
      </c>
      <c r="B27" s="54">
        <v>17700</v>
      </c>
      <c r="C27" s="54">
        <v>17700</v>
      </c>
      <c r="D27" s="54">
        <v>17400</v>
      </c>
      <c r="E27" s="155">
        <v>0</v>
      </c>
      <c r="F27" s="138">
        <v>0</v>
      </c>
      <c r="G27" s="155">
        <v>300</v>
      </c>
      <c r="H27" s="138">
        <v>1.72E-2</v>
      </c>
      <c r="J27" s="149"/>
    </row>
    <row r="28" spans="1:10" x14ac:dyDescent="0.25">
      <c r="B28" s="54"/>
      <c r="C28" s="54"/>
      <c r="D28" s="54"/>
      <c r="E28" s="91"/>
      <c r="G28" s="91"/>
    </row>
    <row r="29" spans="1:10" x14ac:dyDescent="0.25">
      <c r="B29" s="54"/>
      <c r="C29" s="54"/>
      <c r="D29" s="54"/>
      <c r="E29" s="91"/>
      <c r="G29" s="91"/>
    </row>
    <row r="30" spans="1:10" x14ac:dyDescent="0.25">
      <c r="A30" t="s">
        <v>65</v>
      </c>
      <c r="B30" s="54"/>
      <c r="C30" s="54"/>
      <c r="D30" s="54"/>
      <c r="E30" s="91"/>
      <c r="G30" s="91"/>
    </row>
  </sheetData>
  <mergeCells count="1">
    <mergeCell ref="E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48E7-4EA5-4843-9EC7-07EC7D209266}">
  <sheetPr>
    <tabColor rgb="FF00B050"/>
  </sheetPr>
  <dimension ref="A1:K43"/>
  <sheetViews>
    <sheetView workbookViewId="0">
      <selection activeCell="C57" sqref="C57"/>
    </sheetView>
  </sheetViews>
  <sheetFormatPr defaultRowHeight="15" x14ac:dyDescent="0.25"/>
  <cols>
    <col min="1" max="1" width="39.42578125" bestFit="1" customWidth="1"/>
    <col min="2" max="4" width="11.5703125" bestFit="1" customWidth="1"/>
    <col min="6" max="6" width="9.140625" style="140"/>
    <col min="8" max="8" width="9.140625" style="140"/>
  </cols>
  <sheetData>
    <row r="1" spans="1:11" x14ac:dyDescent="0.25">
      <c r="A1" t="s">
        <v>278</v>
      </c>
      <c r="E1" s="241" t="s">
        <v>24</v>
      </c>
      <c r="F1" s="241"/>
      <c r="G1" s="241"/>
      <c r="H1" s="241"/>
    </row>
    <row r="2" spans="1:11" x14ac:dyDescent="0.25">
      <c r="A2" s="19" t="s">
        <v>54</v>
      </c>
      <c r="B2" t="s">
        <v>25</v>
      </c>
      <c r="C2" t="s">
        <v>26</v>
      </c>
      <c r="D2" t="s">
        <v>0</v>
      </c>
      <c r="E2" t="s">
        <v>27</v>
      </c>
      <c r="F2" s="140" t="s">
        <v>42</v>
      </c>
      <c r="G2" t="s">
        <v>0</v>
      </c>
      <c r="H2" s="140" t="s">
        <v>42</v>
      </c>
    </row>
    <row r="3" spans="1:11" x14ac:dyDescent="0.25">
      <c r="A3" s="19" t="s">
        <v>39</v>
      </c>
      <c r="B3" t="s">
        <v>1</v>
      </c>
      <c r="C3" t="s">
        <v>1</v>
      </c>
      <c r="D3" t="s">
        <v>28</v>
      </c>
      <c r="E3" t="s">
        <v>1</v>
      </c>
      <c r="F3" s="140" t="s">
        <v>43</v>
      </c>
      <c r="G3" t="s">
        <v>28</v>
      </c>
      <c r="H3" s="140" t="s">
        <v>43</v>
      </c>
    </row>
    <row r="5" spans="1:11" x14ac:dyDescent="0.25">
      <c r="A5" s="149" t="s">
        <v>30</v>
      </c>
      <c r="B5" s="54">
        <v>168100</v>
      </c>
      <c r="C5" s="54">
        <v>167100</v>
      </c>
      <c r="D5" s="54">
        <v>163600</v>
      </c>
      <c r="E5" s="155">
        <v>1000</v>
      </c>
      <c r="F5" s="138">
        <v>6.0000000000000001E-3</v>
      </c>
      <c r="G5" s="155">
        <v>4500</v>
      </c>
      <c r="H5" s="138">
        <v>2.75E-2</v>
      </c>
      <c r="J5" s="149"/>
      <c r="K5" s="149"/>
    </row>
    <row r="6" spans="1:11" x14ac:dyDescent="0.25">
      <c r="A6" s="149" t="s">
        <v>198</v>
      </c>
      <c r="B6" s="54">
        <v>140500</v>
      </c>
      <c r="C6" s="54">
        <v>139700</v>
      </c>
      <c r="D6" s="54">
        <v>137200</v>
      </c>
      <c r="E6" s="155">
        <v>800</v>
      </c>
      <c r="F6" s="138">
        <v>5.7000000000000002E-3</v>
      </c>
      <c r="G6" s="155">
        <v>3300</v>
      </c>
      <c r="H6" s="138">
        <v>2.41E-2</v>
      </c>
      <c r="J6" s="149"/>
      <c r="K6" s="149"/>
    </row>
    <row r="7" spans="1:11" x14ac:dyDescent="0.25">
      <c r="A7" s="149" t="s">
        <v>199</v>
      </c>
      <c r="B7" s="54">
        <v>45300</v>
      </c>
      <c r="C7" s="54">
        <v>45100</v>
      </c>
      <c r="D7" s="54">
        <v>43900</v>
      </c>
      <c r="E7" s="155">
        <v>200</v>
      </c>
      <c r="F7" s="138">
        <v>4.4000000000000003E-3</v>
      </c>
      <c r="G7" s="155">
        <v>1400</v>
      </c>
      <c r="H7" s="138">
        <v>3.1899999999999998E-2</v>
      </c>
      <c r="J7" s="149"/>
      <c r="K7" s="149"/>
    </row>
    <row r="8" spans="1:11" x14ac:dyDescent="0.25">
      <c r="A8" s="149" t="s">
        <v>213</v>
      </c>
      <c r="B8" s="54">
        <v>122800</v>
      </c>
      <c r="C8" s="54">
        <v>122000</v>
      </c>
      <c r="D8" s="54">
        <v>119700</v>
      </c>
      <c r="E8" s="155">
        <v>800</v>
      </c>
      <c r="F8" s="138">
        <v>6.6E-3</v>
      </c>
      <c r="G8" s="155">
        <v>3100</v>
      </c>
      <c r="H8" s="138">
        <v>2.5899999999999999E-2</v>
      </c>
      <c r="J8" s="149"/>
      <c r="K8" s="149"/>
    </row>
    <row r="9" spans="1:11" x14ac:dyDescent="0.25">
      <c r="A9" s="149" t="s">
        <v>214</v>
      </c>
      <c r="B9" s="54">
        <v>95200</v>
      </c>
      <c r="C9" s="54">
        <v>94600</v>
      </c>
      <c r="D9" s="54">
        <v>93300</v>
      </c>
      <c r="E9" s="155">
        <v>600</v>
      </c>
      <c r="F9" s="138">
        <v>6.3E-3</v>
      </c>
      <c r="G9" s="155">
        <v>1900</v>
      </c>
      <c r="H9" s="138">
        <v>2.0400000000000001E-2</v>
      </c>
      <c r="J9" s="149"/>
      <c r="K9" s="149"/>
    </row>
    <row r="10" spans="1:11" x14ac:dyDescent="0.25">
      <c r="A10" s="149" t="s">
        <v>200</v>
      </c>
      <c r="B10" s="54">
        <v>7300</v>
      </c>
      <c r="C10" s="54">
        <v>7300</v>
      </c>
      <c r="D10" s="54">
        <v>7300</v>
      </c>
      <c r="E10" s="155">
        <v>0</v>
      </c>
      <c r="F10" s="138">
        <v>0</v>
      </c>
      <c r="G10" s="155">
        <v>0</v>
      </c>
      <c r="H10" s="138">
        <v>0</v>
      </c>
      <c r="J10" s="149"/>
      <c r="K10" s="149"/>
    </row>
    <row r="11" spans="1:11" x14ac:dyDescent="0.25">
      <c r="A11" s="149" t="s">
        <v>206</v>
      </c>
      <c r="B11" s="54">
        <v>38000</v>
      </c>
      <c r="C11" s="54">
        <v>37800</v>
      </c>
      <c r="D11" s="54">
        <v>36600</v>
      </c>
      <c r="E11" s="155">
        <v>200</v>
      </c>
      <c r="F11" s="138">
        <v>5.3E-3</v>
      </c>
      <c r="G11" s="155">
        <v>1400</v>
      </c>
      <c r="H11" s="138">
        <v>3.8300000000000001E-2</v>
      </c>
      <c r="J11" s="149"/>
      <c r="K11" s="149"/>
    </row>
    <row r="12" spans="1:11" x14ac:dyDescent="0.25">
      <c r="A12" s="149" t="s">
        <v>207</v>
      </c>
      <c r="B12" s="54">
        <v>26400</v>
      </c>
      <c r="C12" s="54">
        <v>26400</v>
      </c>
      <c r="D12" s="54">
        <v>25100</v>
      </c>
      <c r="E12" s="155">
        <v>0</v>
      </c>
      <c r="F12" s="138">
        <v>0</v>
      </c>
      <c r="G12" s="155">
        <v>1300</v>
      </c>
      <c r="H12" s="138">
        <v>5.1799999999999999E-2</v>
      </c>
      <c r="J12" s="149"/>
      <c r="K12" s="149"/>
    </row>
    <row r="13" spans="1:11" x14ac:dyDescent="0.25">
      <c r="A13" s="149" t="s">
        <v>210</v>
      </c>
      <c r="B13" s="54">
        <v>11600</v>
      </c>
      <c r="C13" s="54">
        <v>11400</v>
      </c>
      <c r="D13" s="54">
        <v>11500</v>
      </c>
      <c r="E13" s="155">
        <v>200</v>
      </c>
      <c r="F13" s="138">
        <v>1.7500000000000002E-2</v>
      </c>
      <c r="G13" s="155">
        <v>100</v>
      </c>
      <c r="H13" s="138">
        <v>8.6999999999999994E-3</v>
      </c>
      <c r="J13" s="149"/>
      <c r="K13" s="149"/>
    </row>
    <row r="14" spans="1:11" x14ac:dyDescent="0.25">
      <c r="A14" s="149" t="s">
        <v>225</v>
      </c>
      <c r="B14" s="54">
        <v>36800</v>
      </c>
      <c r="C14" s="54">
        <v>36700</v>
      </c>
      <c r="D14" s="54">
        <v>36100</v>
      </c>
      <c r="E14" s="155">
        <v>100</v>
      </c>
      <c r="F14" s="138">
        <v>2.7000000000000001E-3</v>
      </c>
      <c r="G14" s="155">
        <v>700</v>
      </c>
      <c r="H14" s="138">
        <v>1.9400000000000001E-2</v>
      </c>
      <c r="J14" s="149"/>
      <c r="K14" s="149"/>
    </row>
    <row r="15" spans="1:11" x14ac:dyDescent="0.25">
      <c r="A15" s="149" t="s">
        <v>216</v>
      </c>
      <c r="B15" s="54">
        <v>8200</v>
      </c>
      <c r="C15" s="54">
        <v>8200</v>
      </c>
      <c r="D15" s="54">
        <v>8200</v>
      </c>
      <c r="E15" s="155">
        <v>0</v>
      </c>
      <c r="F15" s="138">
        <v>0</v>
      </c>
      <c r="G15" s="155">
        <v>0</v>
      </c>
      <c r="H15" s="138">
        <v>0</v>
      </c>
      <c r="J15" s="149"/>
      <c r="K15" s="149"/>
    </row>
    <row r="16" spans="1:11" x14ac:dyDescent="0.25">
      <c r="A16" s="149" t="s">
        <v>219</v>
      </c>
      <c r="B16" s="54">
        <v>16300</v>
      </c>
      <c r="C16" s="54">
        <v>16300</v>
      </c>
      <c r="D16" s="54">
        <v>16300</v>
      </c>
      <c r="E16" s="155">
        <v>0</v>
      </c>
      <c r="F16" s="138">
        <v>0</v>
      </c>
      <c r="G16" s="155">
        <v>0</v>
      </c>
      <c r="H16" s="138">
        <v>0</v>
      </c>
      <c r="J16" s="149"/>
      <c r="K16" s="149"/>
    </row>
    <row r="17" spans="1:11" x14ac:dyDescent="0.25">
      <c r="A17" s="149" t="s">
        <v>225</v>
      </c>
      <c r="B17" s="54">
        <v>12300</v>
      </c>
      <c r="C17" s="54">
        <v>12200</v>
      </c>
      <c r="D17" s="54">
        <v>11600</v>
      </c>
      <c r="E17" s="155">
        <v>100</v>
      </c>
      <c r="F17" s="138">
        <v>8.2000000000000007E-3</v>
      </c>
      <c r="G17" s="155">
        <v>700</v>
      </c>
      <c r="H17" s="138">
        <v>6.0299999999999999E-2</v>
      </c>
      <c r="J17" s="149"/>
      <c r="K17" s="149"/>
    </row>
    <row r="18" spans="1:11" x14ac:dyDescent="0.25">
      <c r="A18" s="149" t="s">
        <v>228</v>
      </c>
      <c r="B18" s="54">
        <v>700</v>
      </c>
      <c r="C18" s="54">
        <v>700</v>
      </c>
      <c r="D18" s="54">
        <v>700</v>
      </c>
      <c r="E18" s="155">
        <v>0</v>
      </c>
      <c r="F18" s="138">
        <v>0</v>
      </c>
      <c r="G18" s="155">
        <v>0</v>
      </c>
      <c r="H18" s="138">
        <v>0</v>
      </c>
      <c r="J18" s="149"/>
      <c r="K18" s="149"/>
    </row>
    <row r="19" spans="1:11" x14ac:dyDescent="0.25">
      <c r="A19" s="149" t="s">
        <v>229</v>
      </c>
      <c r="B19" s="54">
        <v>5000</v>
      </c>
      <c r="C19" s="54">
        <v>5000</v>
      </c>
      <c r="D19" s="54">
        <v>5000</v>
      </c>
      <c r="E19" s="155">
        <v>0</v>
      </c>
      <c r="F19" s="138">
        <v>0</v>
      </c>
      <c r="G19" s="155">
        <v>0</v>
      </c>
      <c r="H19" s="138">
        <v>0</v>
      </c>
      <c r="J19" s="149"/>
      <c r="K19" s="149"/>
    </row>
    <row r="20" spans="1:11" x14ac:dyDescent="0.25">
      <c r="A20" s="149" t="s">
        <v>233</v>
      </c>
      <c r="B20" s="54">
        <v>18400</v>
      </c>
      <c r="C20" s="54">
        <v>18400</v>
      </c>
      <c r="D20" s="54">
        <v>17600</v>
      </c>
      <c r="E20" s="155">
        <v>0</v>
      </c>
      <c r="F20" s="138">
        <v>0</v>
      </c>
      <c r="G20" s="155">
        <v>800</v>
      </c>
      <c r="H20" s="138">
        <v>4.5499999999999999E-2</v>
      </c>
      <c r="J20" s="149"/>
      <c r="K20" s="149"/>
    </row>
    <row r="21" spans="1:11" x14ac:dyDescent="0.25">
      <c r="A21" s="149" t="s">
        <v>241</v>
      </c>
      <c r="B21" s="54">
        <v>14800</v>
      </c>
      <c r="C21" s="54">
        <v>14600</v>
      </c>
      <c r="D21" s="54">
        <v>15000</v>
      </c>
      <c r="E21" s="155">
        <v>200</v>
      </c>
      <c r="F21" s="138">
        <v>1.37E-2</v>
      </c>
      <c r="G21" s="155">
        <v>-200</v>
      </c>
      <c r="H21" s="138">
        <v>-1.3299999999999999E-2</v>
      </c>
      <c r="J21" s="149"/>
      <c r="K21" s="149"/>
    </row>
    <row r="22" spans="1:11" x14ac:dyDescent="0.25">
      <c r="A22" s="149" t="s">
        <v>247</v>
      </c>
      <c r="B22" s="54">
        <v>14200</v>
      </c>
      <c r="C22" s="54">
        <v>13900</v>
      </c>
      <c r="D22" s="54">
        <v>13800</v>
      </c>
      <c r="E22" s="155">
        <v>300</v>
      </c>
      <c r="F22" s="138">
        <v>2.1600000000000001E-2</v>
      </c>
      <c r="G22" s="155">
        <v>400</v>
      </c>
      <c r="H22" s="138">
        <v>2.9000000000000001E-2</v>
      </c>
      <c r="J22" s="149"/>
      <c r="K22" s="149"/>
    </row>
    <row r="23" spans="1:11" x14ac:dyDescent="0.25">
      <c r="A23" s="149" t="s">
        <v>253</v>
      </c>
      <c r="B23" s="54">
        <v>5300</v>
      </c>
      <c r="C23" s="54">
        <v>5300</v>
      </c>
      <c r="D23" s="54">
        <v>5100</v>
      </c>
      <c r="E23" s="155">
        <v>0</v>
      </c>
      <c r="F23" s="138">
        <v>0</v>
      </c>
      <c r="G23" s="155">
        <v>200</v>
      </c>
      <c r="H23" s="138">
        <v>3.9199999999999999E-2</v>
      </c>
      <c r="J23" s="149"/>
      <c r="K23" s="149"/>
    </row>
    <row r="24" spans="1:11" x14ac:dyDescent="0.25">
      <c r="A24" s="149" t="s">
        <v>256</v>
      </c>
      <c r="B24" s="54">
        <v>27600</v>
      </c>
      <c r="C24" s="54">
        <v>27400</v>
      </c>
      <c r="D24" s="54">
        <v>26400</v>
      </c>
      <c r="E24" s="155">
        <v>200</v>
      </c>
      <c r="F24" s="138">
        <v>7.3000000000000001E-3</v>
      </c>
      <c r="G24" s="155">
        <v>1200</v>
      </c>
      <c r="H24" s="138">
        <v>4.5499999999999999E-2</v>
      </c>
      <c r="J24" s="149"/>
      <c r="K24" s="149"/>
    </row>
    <row r="25" spans="1:11" x14ac:dyDescent="0.25">
      <c r="A25" s="149" t="s">
        <v>257</v>
      </c>
      <c r="B25" s="54">
        <v>700</v>
      </c>
      <c r="C25" s="54">
        <v>600</v>
      </c>
      <c r="D25" s="54">
        <v>600</v>
      </c>
      <c r="E25" s="155">
        <v>100</v>
      </c>
      <c r="F25" s="138">
        <v>0.16669999999999999</v>
      </c>
      <c r="G25" s="155">
        <v>100</v>
      </c>
      <c r="H25" s="138">
        <v>0.16669999999999999</v>
      </c>
      <c r="J25" s="149"/>
      <c r="K25" s="149"/>
    </row>
    <row r="26" spans="1:11" x14ac:dyDescent="0.25">
      <c r="A26" s="149" t="s">
        <v>258</v>
      </c>
      <c r="B26" s="54">
        <v>3900</v>
      </c>
      <c r="C26" s="54">
        <v>4000</v>
      </c>
      <c r="D26" s="54">
        <v>3900</v>
      </c>
      <c r="E26" s="155">
        <v>-100</v>
      </c>
      <c r="F26" s="138">
        <v>-2.5000000000000001E-2</v>
      </c>
      <c r="G26" s="155">
        <v>0</v>
      </c>
      <c r="H26" s="138">
        <v>0</v>
      </c>
      <c r="J26" s="149"/>
      <c r="K26" s="149"/>
    </row>
    <row r="27" spans="1:11" x14ac:dyDescent="0.25">
      <c r="A27" s="149" t="s">
        <v>261</v>
      </c>
      <c r="B27" s="54">
        <v>23000</v>
      </c>
      <c r="C27" s="54">
        <v>22800</v>
      </c>
      <c r="D27" s="54">
        <v>21900</v>
      </c>
      <c r="E27" s="155">
        <v>200</v>
      </c>
      <c r="F27" s="138">
        <v>8.8000000000000005E-3</v>
      </c>
      <c r="G27" s="155">
        <v>1100</v>
      </c>
      <c r="H27" s="138">
        <v>5.0200000000000002E-2</v>
      </c>
      <c r="K27" s="149"/>
    </row>
    <row r="29" spans="1:11" x14ac:dyDescent="0.25">
      <c r="A29" t="s">
        <v>65</v>
      </c>
    </row>
    <row r="43" spans="6:8" s="149" customFormat="1" x14ac:dyDescent="0.25">
      <c r="F43" s="140"/>
      <c r="H43" s="140"/>
    </row>
  </sheetData>
  <mergeCells count="1">
    <mergeCell ref="E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923-D401-466C-9693-F92BEAC54A1B}">
  <sheetPr>
    <tabColor rgb="FF00B050"/>
  </sheetPr>
  <dimension ref="A1:J42"/>
  <sheetViews>
    <sheetView workbookViewId="0">
      <selection activeCell="D65" sqref="D65"/>
    </sheetView>
  </sheetViews>
  <sheetFormatPr defaultRowHeight="15" x14ac:dyDescent="0.25"/>
  <cols>
    <col min="1" max="1" width="36.85546875" bestFit="1" customWidth="1"/>
    <col min="2" max="4" width="10.5703125" bestFit="1" customWidth="1"/>
    <col min="5" max="5" width="9.140625" style="136"/>
    <col min="6" max="6" width="9.140625" style="140"/>
    <col min="7" max="7" width="9.140625" style="136"/>
    <col min="8" max="8" width="9.140625" style="140"/>
  </cols>
  <sheetData>
    <row r="1" spans="1:8" x14ac:dyDescent="0.25">
      <c r="A1" t="s">
        <v>278</v>
      </c>
      <c r="E1" s="241" t="s">
        <v>24</v>
      </c>
      <c r="F1" s="256"/>
      <c r="G1" s="241"/>
      <c r="H1" s="256"/>
    </row>
    <row r="2" spans="1:8" x14ac:dyDescent="0.25">
      <c r="A2" s="19" t="s">
        <v>54</v>
      </c>
      <c r="B2" t="s">
        <v>25</v>
      </c>
      <c r="C2" t="s">
        <v>26</v>
      </c>
      <c r="D2" t="s">
        <v>0</v>
      </c>
      <c r="E2" s="136" t="s">
        <v>27</v>
      </c>
      <c r="F2" s="140" t="s">
        <v>42</v>
      </c>
      <c r="G2" s="136" t="s">
        <v>0</v>
      </c>
      <c r="H2" s="140" t="s">
        <v>42</v>
      </c>
    </row>
    <row r="3" spans="1:8" x14ac:dyDescent="0.25">
      <c r="A3" s="19" t="s">
        <v>38</v>
      </c>
      <c r="B3" t="s">
        <v>1</v>
      </c>
      <c r="C3" t="s">
        <v>1</v>
      </c>
      <c r="D3" t="s">
        <v>28</v>
      </c>
      <c r="E3" s="136" t="s">
        <v>1</v>
      </c>
      <c r="F3" s="140" t="s">
        <v>43</v>
      </c>
      <c r="G3" s="136" t="s">
        <v>28</v>
      </c>
      <c r="H3" s="140" t="s">
        <v>43</v>
      </c>
    </row>
    <row r="5" spans="1:8" x14ac:dyDescent="0.25">
      <c r="A5" t="s">
        <v>30</v>
      </c>
      <c r="B5" s="54">
        <v>90300</v>
      </c>
      <c r="C5" s="54">
        <v>89900</v>
      </c>
      <c r="D5" s="54">
        <v>90100</v>
      </c>
      <c r="E5" s="136">
        <v>400</v>
      </c>
      <c r="F5" s="138">
        <v>4.4000000000000003E-3</v>
      </c>
      <c r="G5" s="136">
        <v>200</v>
      </c>
      <c r="H5" s="138">
        <v>2.2000000000000001E-3</v>
      </c>
    </row>
    <row r="6" spans="1:8" x14ac:dyDescent="0.25">
      <c r="A6" t="s">
        <v>11</v>
      </c>
      <c r="B6" s="54">
        <v>73500</v>
      </c>
      <c r="C6" s="54">
        <v>73000</v>
      </c>
      <c r="D6" s="54">
        <v>72800</v>
      </c>
      <c r="E6" s="136">
        <v>500</v>
      </c>
      <c r="F6" s="138">
        <v>6.7999999999999996E-3</v>
      </c>
      <c r="G6" s="136">
        <v>700</v>
      </c>
      <c r="H6" s="138">
        <v>9.5999999999999992E-3</v>
      </c>
    </row>
    <row r="7" spans="1:8" x14ac:dyDescent="0.25">
      <c r="A7" t="s">
        <v>12</v>
      </c>
      <c r="B7" s="54">
        <v>14100</v>
      </c>
      <c r="C7" s="54">
        <v>14200</v>
      </c>
      <c r="D7" s="54">
        <v>14100</v>
      </c>
      <c r="E7" s="136">
        <v>-100</v>
      </c>
      <c r="F7" s="138">
        <v>-7.0000000000000001E-3</v>
      </c>
      <c r="G7" s="136">
        <v>0</v>
      </c>
      <c r="H7" s="138">
        <v>0</v>
      </c>
    </row>
    <row r="8" spans="1:8" x14ac:dyDescent="0.25">
      <c r="A8" t="s">
        <v>31</v>
      </c>
      <c r="B8" s="54">
        <v>76200</v>
      </c>
      <c r="C8" s="54">
        <v>75700</v>
      </c>
      <c r="D8" s="54">
        <v>76000</v>
      </c>
      <c r="E8" s="136">
        <v>500</v>
      </c>
      <c r="F8" s="138">
        <v>6.6E-3</v>
      </c>
      <c r="G8" s="136">
        <v>200</v>
      </c>
      <c r="H8" s="138">
        <v>2.5999999999999999E-3</v>
      </c>
    </row>
    <row r="9" spans="1:8" x14ac:dyDescent="0.25">
      <c r="A9" t="s">
        <v>13</v>
      </c>
      <c r="B9" s="54">
        <v>59400</v>
      </c>
      <c r="C9" s="54">
        <v>58800</v>
      </c>
      <c r="D9" s="54">
        <v>58700</v>
      </c>
      <c r="E9" s="136">
        <v>600</v>
      </c>
      <c r="F9" s="138">
        <v>1.0200000000000001E-2</v>
      </c>
      <c r="G9" s="136">
        <v>700</v>
      </c>
      <c r="H9" s="138">
        <v>1.1900000000000001E-2</v>
      </c>
    </row>
    <row r="10" spans="1:8" x14ac:dyDescent="0.25">
      <c r="A10" t="s">
        <v>16</v>
      </c>
      <c r="B10" s="54">
        <v>18900</v>
      </c>
      <c r="C10" s="54">
        <v>18900</v>
      </c>
      <c r="D10" s="54">
        <v>19200</v>
      </c>
      <c r="E10" s="136">
        <v>0</v>
      </c>
      <c r="F10" s="138">
        <v>0</v>
      </c>
      <c r="G10" s="136">
        <v>-300</v>
      </c>
      <c r="H10" s="138">
        <v>-1.5599999999999999E-2</v>
      </c>
    </row>
    <row r="11" spans="1:8" x14ac:dyDescent="0.25">
      <c r="A11" t="s">
        <v>32</v>
      </c>
      <c r="B11" s="54">
        <v>16800</v>
      </c>
      <c r="C11" s="54">
        <v>16900</v>
      </c>
      <c r="D11" s="54">
        <v>17300</v>
      </c>
      <c r="E11" s="136">
        <v>-100</v>
      </c>
      <c r="F11" s="138">
        <v>-5.8999999999999999E-3</v>
      </c>
      <c r="G11" s="136">
        <v>-500</v>
      </c>
      <c r="H11" s="138">
        <v>-2.8899999999999999E-2</v>
      </c>
    </row>
    <row r="12" spans="1:8" x14ac:dyDescent="0.25">
      <c r="A12" t="s">
        <v>33</v>
      </c>
      <c r="B12" s="54">
        <v>600</v>
      </c>
      <c r="C12" s="54">
        <v>700</v>
      </c>
      <c r="D12" s="54">
        <v>700</v>
      </c>
      <c r="E12" s="136">
        <v>-100</v>
      </c>
      <c r="F12" s="138">
        <v>-0.1429</v>
      </c>
      <c r="G12" s="136">
        <v>-100</v>
      </c>
      <c r="H12" s="138">
        <v>-0.1429</v>
      </c>
    </row>
    <row r="13" spans="1:8" x14ac:dyDescent="0.25">
      <c r="A13" t="s">
        <v>34</v>
      </c>
      <c r="B13" s="54">
        <v>4400</v>
      </c>
      <c r="C13" s="54">
        <v>4400</v>
      </c>
      <c r="D13" s="54">
        <v>4500</v>
      </c>
      <c r="E13" s="136">
        <v>0</v>
      </c>
      <c r="F13" s="138">
        <v>0</v>
      </c>
      <c r="G13" s="136">
        <v>-100</v>
      </c>
      <c r="H13" s="138">
        <v>-2.2200000000000001E-2</v>
      </c>
    </row>
    <row r="14" spans="1:8" x14ac:dyDescent="0.25">
      <c r="A14" t="s">
        <v>35</v>
      </c>
      <c r="B14" s="54">
        <v>11800</v>
      </c>
      <c r="C14" s="54">
        <v>11800</v>
      </c>
      <c r="D14" s="54">
        <v>12100</v>
      </c>
      <c r="E14" s="136">
        <v>0</v>
      </c>
      <c r="F14" s="138">
        <v>0</v>
      </c>
      <c r="G14" s="136">
        <v>-300</v>
      </c>
      <c r="H14" s="138">
        <v>-2.4799999999999999E-2</v>
      </c>
    </row>
    <row r="16" spans="1:8" x14ac:dyDescent="0.25">
      <c r="A16" t="s">
        <v>278</v>
      </c>
      <c r="E16" s="241" t="s">
        <v>24</v>
      </c>
      <c r="F16" s="256"/>
      <c r="G16" s="241"/>
      <c r="H16" s="256"/>
    </row>
    <row r="17" spans="1:10" x14ac:dyDescent="0.25">
      <c r="A17" s="19" t="s">
        <v>54</v>
      </c>
      <c r="B17" t="s">
        <v>25</v>
      </c>
      <c r="C17" t="s">
        <v>26</v>
      </c>
      <c r="D17" t="s">
        <v>0</v>
      </c>
      <c r="E17" s="136" t="s">
        <v>27</v>
      </c>
      <c r="F17" s="140" t="s">
        <v>42</v>
      </c>
      <c r="G17" s="136" t="s">
        <v>0</v>
      </c>
      <c r="H17" s="140" t="s">
        <v>42</v>
      </c>
    </row>
    <row r="18" spans="1:10" x14ac:dyDescent="0.25">
      <c r="A18" s="19" t="s">
        <v>195</v>
      </c>
      <c r="B18" t="s">
        <v>1</v>
      </c>
      <c r="C18" t="s">
        <v>1</v>
      </c>
      <c r="D18" t="s">
        <v>28</v>
      </c>
      <c r="E18" s="136" t="s">
        <v>1</v>
      </c>
      <c r="F18" s="140" t="s">
        <v>43</v>
      </c>
      <c r="G18" s="136" t="s">
        <v>28</v>
      </c>
      <c r="H18" s="140" t="s">
        <v>43</v>
      </c>
    </row>
    <row r="19" spans="1:10" x14ac:dyDescent="0.25">
      <c r="A19" s="19"/>
    </row>
    <row r="20" spans="1:10" x14ac:dyDescent="0.25">
      <c r="A20" s="149" t="s">
        <v>30</v>
      </c>
      <c r="B20" s="54">
        <v>84700</v>
      </c>
      <c r="C20" s="54">
        <v>83800</v>
      </c>
      <c r="D20" s="54">
        <v>82600</v>
      </c>
      <c r="E20" s="155">
        <v>900</v>
      </c>
      <c r="F20" s="138">
        <v>1.0699999999999999E-2</v>
      </c>
      <c r="G20" s="155">
        <v>2100</v>
      </c>
      <c r="H20" s="138">
        <v>2.5399999999999999E-2</v>
      </c>
    </row>
    <row r="21" spans="1:10" x14ac:dyDescent="0.25">
      <c r="A21" s="149" t="s">
        <v>198</v>
      </c>
      <c r="B21" s="54">
        <v>73100</v>
      </c>
      <c r="C21" s="54">
        <v>72200</v>
      </c>
      <c r="D21" s="54">
        <v>71000</v>
      </c>
      <c r="E21" s="155">
        <v>900</v>
      </c>
      <c r="F21" s="138">
        <v>1.2500000000000001E-2</v>
      </c>
      <c r="G21" s="155">
        <v>2100</v>
      </c>
      <c r="H21" s="138">
        <v>2.9600000000000001E-2</v>
      </c>
    </row>
    <row r="22" spans="1:10" x14ac:dyDescent="0.25">
      <c r="A22" s="149" t="s">
        <v>199</v>
      </c>
      <c r="B22" s="54">
        <v>6800</v>
      </c>
      <c r="C22" s="54">
        <v>6900</v>
      </c>
      <c r="D22" s="54">
        <v>6700</v>
      </c>
      <c r="E22" s="155">
        <v>-100</v>
      </c>
      <c r="F22" s="138">
        <v>-1.4500000000000001E-2</v>
      </c>
      <c r="G22" s="155">
        <v>100</v>
      </c>
      <c r="H22" s="138">
        <v>1.49E-2</v>
      </c>
    </row>
    <row r="23" spans="1:10" x14ac:dyDescent="0.25">
      <c r="A23" s="149" t="s">
        <v>213</v>
      </c>
      <c r="B23" s="54">
        <v>77900</v>
      </c>
      <c r="C23" s="54">
        <v>76900</v>
      </c>
      <c r="D23" s="54">
        <v>75900</v>
      </c>
      <c r="E23" s="155">
        <v>1000</v>
      </c>
      <c r="F23" s="138">
        <v>1.2999999999999999E-2</v>
      </c>
      <c r="G23" s="155">
        <v>2000</v>
      </c>
      <c r="H23" s="138">
        <v>2.64E-2</v>
      </c>
    </row>
    <row r="24" spans="1:10" x14ac:dyDescent="0.25">
      <c r="A24" s="149" t="s">
        <v>214</v>
      </c>
      <c r="B24" s="54">
        <v>66300</v>
      </c>
      <c r="C24" s="54">
        <v>65300</v>
      </c>
      <c r="D24" s="54">
        <v>64300</v>
      </c>
      <c r="E24" s="155">
        <v>1000</v>
      </c>
      <c r="F24" s="138">
        <v>1.5299999999999999E-2</v>
      </c>
      <c r="G24" s="155">
        <v>2000</v>
      </c>
      <c r="H24" s="138">
        <v>3.1099999999999999E-2</v>
      </c>
      <c r="J24" s="140"/>
    </row>
    <row r="25" spans="1:10" x14ac:dyDescent="0.25">
      <c r="A25" s="149" t="s">
        <v>256</v>
      </c>
      <c r="B25" s="54">
        <v>11600</v>
      </c>
      <c r="C25" s="54">
        <v>11600</v>
      </c>
      <c r="D25" s="54">
        <v>11600</v>
      </c>
      <c r="E25" s="155">
        <v>0</v>
      </c>
      <c r="F25" s="138">
        <v>0</v>
      </c>
      <c r="G25" s="155">
        <v>0</v>
      </c>
      <c r="H25" s="138">
        <v>0</v>
      </c>
    </row>
    <row r="27" spans="1:10" x14ac:dyDescent="0.25">
      <c r="A27" t="s">
        <v>278</v>
      </c>
      <c r="E27" s="241" t="s">
        <v>24</v>
      </c>
      <c r="F27" s="256"/>
      <c r="G27" s="241"/>
      <c r="H27" s="256"/>
    </row>
    <row r="28" spans="1:10" x14ac:dyDescent="0.25">
      <c r="A28" s="19" t="s">
        <v>54</v>
      </c>
      <c r="B28" t="s">
        <v>25</v>
      </c>
      <c r="C28" t="s">
        <v>26</v>
      </c>
      <c r="D28" t="s">
        <v>0</v>
      </c>
      <c r="E28" s="136" t="s">
        <v>27</v>
      </c>
      <c r="F28" s="140" t="s">
        <v>42</v>
      </c>
      <c r="G28" s="136" t="s">
        <v>0</v>
      </c>
      <c r="H28" s="140" t="s">
        <v>42</v>
      </c>
    </row>
    <row r="29" spans="1:10" x14ac:dyDescent="0.25">
      <c r="A29" s="19" t="s">
        <v>40</v>
      </c>
      <c r="B29" t="s">
        <v>1</v>
      </c>
      <c r="C29" t="s">
        <v>1</v>
      </c>
      <c r="D29" t="s">
        <v>28</v>
      </c>
      <c r="E29" s="136" t="s">
        <v>1</v>
      </c>
      <c r="F29" s="140" t="s">
        <v>43</v>
      </c>
      <c r="G29" s="136" t="s">
        <v>28</v>
      </c>
      <c r="H29" s="140" t="s">
        <v>43</v>
      </c>
    </row>
    <row r="30" spans="1:10" x14ac:dyDescent="0.25">
      <c r="A30" s="19"/>
    </row>
    <row r="31" spans="1:10" x14ac:dyDescent="0.25">
      <c r="A31" s="149" t="s">
        <v>30</v>
      </c>
      <c r="B31" s="54">
        <v>38400</v>
      </c>
      <c r="C31" s="54">
        <v>38300</v>
      </c>
      <c r="D31" s="54">
        <v>38600</v>
      </c>
      <c r="E31" s="155">
        <v>100</v>
      </c>
      <c r="F31" s="138">
        <v>2.5999999999999999E-3</v>
      </c>
      <c r="G31" s="155">
        <v>-200</v>
      </c>
      <c r="H31" s="138">
        <v>-5.1999999999999998E-3</v>
      </c>
    </row>
    <row r="32" spans="1:10" x14ac:dyDescent="0.25">
      <c r="A32" s="149" t="s">
        <v>198</v>
      </c>
      <c r="B32" s="54">
        <v>32100</v>
      </c>
      <c r="C32" s="54">
        <v>32100</v>
      </c>
      <c r="D32" s="54">
        <v>32200</v>
      </c>
      <c r="E32" s="155">
        <v>0</v>
      </c>
      <c r="F32" s="138">
        <v>0</v>
      </c>
      <c r="G32" s="155">
        <v>-100</v>
      </c>
      <c r="H32" s="138">
        <v>-3.0999999999999999E-3</v>
      </c>
    </row>
    <row r="33" spans="1:8" x14ac:dyDescent="0.25">
      <c r="A33" s="149" t="s">
        <v>199</v>
      </c>
      <c r="B33" s="54">
        <v>9200</v>
      </c>
      <c r="C33" s="54">
        <v>9300</v>
      </c>
      <c r="D33" s="54">
        <v>9200</v>
      </c>
      <c r="E33" s="155">
        <v>-100</v>
      </c>
      <c r="F33" s="138">
        <v>-1.0800000000000001E-2</v>
      </c>
      <c r="G33" s="155">
        <v>0</v>
      </c>
      <c r="H33" s="138">
        <v>0</v>
      </c>
    </row>
    <row r="34" spans="1:8" x14ac:dyDescent="0.25">
      <c r="A34" s="149" t="s">
        <v>213</v>
      </c>
      <c r="B34" s="54">
        <v>29200</v>
      </c>
      <c r="C34" s="54">
        <v>29000</v>
      </c>
      <c r="D34" s="54">
        <v>29400</v>
      </c>
      <c r="E34" s="155">
        <v>200</v>
      </c>
      <c r="F34" s="138">
        <v>6.8999999999999999E-3</v>
      </c>
      <c r="G34" s="155">
        <v>-200</v>
      </c>
      <c r="H34" s="138">
        <v>-6.7999999999999996E-3</v>
      </c>
    </row>
    <row r="35" spans="1:8" x14ac:dyDescent="0.25">
      <c r="A35" s="149" t="s">
        <v>214</v>
      </c>
      <c r="B35" s="54">
        <v>22900</v>
      </c>
      <c r="C35" s="54">
        <v>22800</v>
      </c>
      <c r="D35" s="54">
        <v>23000</v>
      </c>
      <c r="E35" s="155">
        <v>100</v>
      </c>
      <c r="F35" s="138">
        <v>4.4000000000000003E-3</v>
      </c>
      <c r="G35" s="155">
        <v>-100</v>
      </c>
      <c r="H35" s="138">
        <v>-4.3E-3</v>
      </c>
    </row>
    <row r="36" spans="1:8" x14ac:dyDescent="0.25">
      <c r="A36" s="149" t="s">
        <v>206</v>
      </c>
      <c r="B36" s="54">
        <v>6500</v>
      </c>
      <c r="C36" s="54">
        <v>6600</v>
      </c>
      <c r="D36" s="54">
        <v>6700</v>
      </c>
      <c r="E36" s="155">
        <v>-100</v>
      </c>
      <c r="F36" s="138">
        <v>-1.52E-2</v>
      </c>
      <c r="G36" s="155">
        <v>-200</v>
      </c>
      <c r="H36" s="138">
        <v>-2.9899999999999999E-2</v>
      </c>
    </row>
    <row r="37" spans="1:8" x14ac:dyDescent="0.25">
      <c r="A37" s="149" t="s">
        <v>256</v>
      </c>
      <c r="B37" s="54">
        <v>6300</v>
      </c>
      <c r="C37" s="54">
        <v>6200</v>
      </c>
      <c r="D37" s="54">
        <v>6400</v>
      </c>
      <c r="E37" s="155">
        <v>100</v>
      </c>
      <c r="F37" s="138">
        <v>1.61E-2</v>
      </c>
      <c r="G37" s="155">
        <v>-100</v>
      </c>
      <c r="H37" s="138">
        <v>-1.5599999999999999E-2</v>
      </c>
    </row>
    <row r="38" spans="1:8" x14ac:dyDescent="0.25">
      <c r="A38" s="149" t="s">
        <v>257</v>
      </c>
      <c r="B38" s="54">
        <v>1400</v>
      </c>
      <c r="C38" s="54">
        <v>1300</v>
      </c>
      <c r="D38" s="54">
        <v>1400</v>
      </c>
      <c r="E38" s="155">
        <v>100</v>
      </c>
      <c r="F38" s="138">
        <v>7.6899999999999996E-2</v>
      </c>
      <c r="G38" s="155">
        <v>0</v>
      </c>
      <c r="H38" s="138">
        <v>0</v>
      </c>
    </row>
    <row r="39" spans="1:8" x14ac:dyDescent="0.25">
      <c r="A39" s="149" t="s">
        <v>258</v>
      </c>
      <c r="B39" s="54">
        <v>1400</v>
      </c>
      <c r="C39" s="54">
        <v>1400</v>
      </c>
      <c r="D39" s="54">
        <v>1400</v>
      </c>
      <c r="E39" s="155">
        <v>0</v>
      </c>
      <c r="F39" s="138">
        <v>0</v>
      </c>
      <c r="G39" s="155">
        <v>0</v>
      </c>
      <c r="H39" s="138">
        <v>0</v>
      </c>
    </row>
    <row r="40" spans="1:8" x14ac:dyDescent="0.25">
      <c r="A40" s="149" t="s">
        <v>261</v>
      </c>
      <c r="B40" s="54">
        <v>3500</v>
      </c>
      <c r="C40" s="54">
        <v>3500</v>
      </c>
      <c r="D40" s="54">
        <v>3600</v>
      </c>
      <c r="E40" s="155">
        <v>0</v>
      </c>
      <c r="F40" s="138">
        <v>0</v>
      </c>
      <c r="G40" s="155">
        <v>-100</v>
      </c>
      <c r="H40" s="138">
        <v>-2.7799999999999998E-2</v>
      </c>
    </row>
    <row r="42" spans="1:8" x14ac:dyDescent="0.25">
      <c r="A42" t="s">
        <v>65</v>
      </c>
    </row>
  </sheetData>
  <mergeCells count="3">
    <mergeCell ref="E1:H1"/>
    <mergeCell ref="E16:H16"/>
    <mergeCell ref="E27:H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DDD0-0573-4154-873B-40E379B0EAE0}">
  <dimension ref="A1:H49"/>
  <sheetViews>
    <sheetView topLeftCell="A19" workbookViewId="0">
      <selection activeCell="A51" sqref="A51:XFD51"/>
    </sheetView>
  </sheetViews>
  <sheetFormatPr defaultRowHeight="15" x14ac:dyDescent="0.25"/>
  <cols>
    <col min="1" max="1" width="5.140625" bestFit="1" customWidth="1"/>
    <col min="4" max="4" width="9" bestFit="1" customWidth="1"/>
  </cols>
  <sheetData>
    <row r="1" spans="1:8" x14ac:dyDescent="0.25">
      <c r="A1" s="241" t="s">
        <v>173</v>
      </c>
      <c r="B1" s="241"/>
      <c r="C1" s="241"/>
      <c r="D1" s="241"/>
      <c r="E1" s="241"/>
      <c r="F1" s="241"/>
      <c r="G1" s="241"/>
      <c r="H1" s="241"/>
    </row>
    <row r="3" spans="1:8" ht="65.25" thickBot="1" x14ac:dyDescent="0.3">
      <c r="A3" s="98" t="s">
        <v>149</v>
      </c>
      <c r="B3" s="99" t="s">
        <v>174</v>
      </c>
      <c r="C3" s="99" t="s">
        <v>175</v>
      </c>
      <c r="D3" s="99" t="s">
        <v>176</v>
      </c>
      <c r="E3" s="99" t="s">
        <v>152</v>
      </c>
      <c r="F3" s="99" t="s">
        <v>153</v>
      </c>
      <c r="G3" s="99" t="s">
        <v>154</v>
      </c>
      <c r="H3" s="99" t="s">
        <v>177</v>
      </c>
    </row>
    <row r="4" spans="1:8" ht="15.75" thickTop="1" x14ac:dyDescent="0.25">
      <c r="A4" s="100">
        <v>1976</v>
      </c>
      <c r="B4" s="101">
        <v>2007417</v>
      </c>
      <c r="C4" s="102">
        <v>64.7</v>
      </c>
      <c r="D4" s="102">
        <v>60.2</v>
      </c>
      <c r="E4" s="101">
        <v>1299241</v>
      </c>
      <c r="F4" s="101">
        <v>1207662</v>
      </c>
      <c r="G4" s="101">
        <v>91579</v>
      </c>
      <c r="H4" s="102">
        <v>7</v>
      </c>
    </row>
    <row r="5" spans="1:8" x14ac:dyDescent="0.25">
      <c r="A5" s="100">
        <v>1977</v>
      </c>
      <c r="B5" s="101">
        <v>2061250</v>
      </c>
      <c r="C5" s="102">
        <v>64.400000000000006</v>
      </c>
      <c r="D5" s="102">
        <v>60</v>
      </c>
      <c r="E5" s="101">
        <v>1327423</v>
      </c>
      <c r="F5" s="101">
        <v>1237495</v>
      </c>
      <c r="G5" s="101">
        <v>89928</v>
      </c>
      <c r="H5" s="102">
        <v>6.8</v>
      </c>
    </row>
    <row r="6" spans="1:8" x14ac:dyDescent="0.25">
      <c r="A6" s="100">
        <v>1978</v>
      </c>
      <c r="B6" s="101">
        <v>2117667</v>
      </c>
      <c r="C6" s="102">
        <v>64.099999999999994</v>
      </c>
      <c r="D6" s="102">
        <v>60.5</v>
      </c>
      <c r="E6" s="101">
        <v>1356921</v>
      </c>
      <c r="F6" s="101">
        <v>1281597</v>
      </c>
      <c r="G6" s="101">
        <v>75324</v>
      </c>
      <c r="H6" s="102">
        <v>5.6</v>
      </c>
    </row>
    <row r="7" spans="1:8" x14ac:dyDescent="0.25">
      <c r="A7" s="100">
        <v>1979</v>
      </c>
      <c r="B7" s="101">
        <v>2169417</v>
      </c>
      <c r="C7" s="102">
        <v>63.4</v>
      </c>
      <c r="D7" s="102">
        <v>60.2</v>
      </c>
      <c r="E7" s="101">
        <v>1375201</v>
      </c>
      <c r="F7" s="101">
        <v>1306773</v>
      </c>
      <c r="G7" s="101">
        <v>68428</v>
      </c>
      <c r="H7" s="102">
        <v>5</v>
      </c>
    </row>
    <row r="8" spans="1:8" x14ac:dyDescent="0.25">
      <c r="A8" s="100">
        <v>1980</v>
      </c>
      <c r="B8" s="101">
        <v>2221250</v>
      </c>
      <c r="C8" s="102">
        <v>62.8</v>
      </c>
      <c r="D8" s="102">
        <v>58.6</v>
      </c>
      <c r="E8" s="101">
        <v>1395675</v>
      </c>
      <c r="F8" s="101">
        <v>1301796</v>
      </c>
      <c r="G8" s="101">
        <v>93879</v>
      </c>
      <c r="H8" s="102">
        <v>6.7</v>
      </c>
    </row>
    <row r="9" spans="1:8" x14ac:dyDescent="0.25">
      <c r="A9" s="100">
        <v>1981</v>
      </c>
      <c r="B9" s="101">
        <v>2266583</v>
      </c>
      <c r="C9" s="102">
        <v>63.2</v>
      </c>
      <c r="D9" s="102">
        <v>58</v>
      </c>
      <c r="E9" s="101">
        <v>1432219</v>
      </c>
      <c r="F9" s="101">
        <v>1314907</v>
      </c>
      <c r="G9" s="101">
        <v>117312</v>
      </c>
      <c r="H9" s="102">
        <v>8.1999999999999993</v>
      </c>
    </row>
    <row r="10" spans="1:8" x14ac:dyDescent="0.25">
      <c r="A10" s="100">
        <v>1982</v>
      </c>
      <c r="B10" s="101">
        <v>2307333</v>
      </c>
      <c r="C10" s="102">
        <v>64.2</v>
      </c>
      <c r="D10" s="102">
        <v>57.3</v>
      </c>
      <c r="E10" s="101">
        <v>1482373</v>
      </c>
      <c r="F10" s="101">
        <v>1322883</v>
      </c>
      <c r="G10" s="101">
        <v>159490</v>
      </c>
      <c r="H10" s="102">
        <v>10.8</v>
      </c>
    </row>
    <row r="11" spans="1:8" x14ac:dyDescent="0.25">
      <c r="A11" s="100">
        <v>1983</v>
      </c>
      <c r="B11" s="101">
        <v>2341083</v>
      </c>
      <c r="C11" s="102">
        <v>63.2</v>
      </c>
      <c r="D11" s="102">
        <v>56.9</v>
      </c>
      <c r="E11" s="101">
        <v>1479137</v>
      </c>
      <c r="F11" s="101">
        <v>1333162</v>
      </c>
      <c r="G11" s="101">
        <v>145975</v>
      </c>
      <c r="H11" s="102">
        <v>9.9</v>
      </c>
    </row>
    <row r="12" spans="1:8" x14ac:dyDescent="0.25">
      <c r="A12" s="100">
        <v>1984</v>
      </c>
      <c r="B12" s="101">
        <v>2378500</v>
      </c>
      <c r="C12" s="102">
        <v>62.9</v>
      </c>
      <c r="D12" s="102">
        <v>58.5</v>
      </c>
      <c r="E12" s="101">
        <v>1495188</v>
      </c>
      <c r="F12" s="101">
        <v>1391286</v>
      </c>
      <c r="G12" s="101">
        <v>103902</v>
      </c>
      <c r="H12" s="102">
        <v>6.9</v>
      </c>
    </row>
    <row r="13" spans="1:8" x14ac:dyDescent="0.25">
      <c r="A13" s="100">
        <v>1985</v>
      </c>
      <c r="B13" s="101">
        <v>2426500</v>
      </c>
      <c r="C13" s="102">
        <v>63.8</v>
      </c>
      <c r="D13" s="102">
        <v>59.5</v>
      </c>
      <c r="E13" s="101">
        <v>1548924</v>
      </c>
      <c r="F13" s="101">
        <v>1443612</v>
      </c>
      <c r="G13" s="101">
        <v>105312</v>
      </c>
      <c r="H13" s="102">
        <v>6.8</v>
      </c>
    </row>
    <row r="14" spans="1:8" x14ac:dyDescent="0.25">
      <c r="A14" s="100">
        <v>1986</v>
      </c>
      <c r="B14" s="101">
        <v>2455333</v>
      </c>
      <c r="C14" s="102">
        <v>64.900000000000006</v>
      </c>
      <c r="D14" s="102">
        <v>60.7</v>
      </c>
      <c r="E14" s="101">
        <v>1592306</v>
      </c>
      <c r="F14" s="101">
        <v>1491069</v>
      </c>
      <c r="G14" s="101">
        <v>101237</v>
      </c>
      <c r="H14" s="102">
        <v>6.4</v>
      </c>
    </row>
    <row r="15" spans="1:8" x14ac:dyDescent="0.25">
      <c r="A15" s="100">
        <v>1987</v>
      </c>
      <c r="B15" s="101">
        <v>2495333</v>
      </c>
      <c r="C15" s="102">
        <v>65.400000000000006</v>
      </c>
      <c r="D15" s="102">
        <v>61.8</v>
      </c>
      <c r="E15" s="101">
        <v>1631897</v>
      </c>
      <c r="F15" s="101">
        <v>1542170</v>
      </c>
      <c r="G15" s="101">
        <v>89727</v>
      </c>
      <c r="H15" s="102">
        <v>5.5</v>
      </c>
    </row>
    <row r="16" spans="1:8" x14ac:dyDescent="0.25">
      <c r="A16" s="100">
        <v>1988</v>
      </c>
      <c r="B16" s="101">
        <v>2533000</v>
      </c>
      <c r="C16" s="102">
        <v>65.599999999999994</v>
      </c>
      <c r="D16" s="102">
        <v>62.5</v>
      </c>
      <c r="E16" s="101">
        <v>1660533</v>
      </c>
      <c r="F16" s="101">
        <v>1583928</v>
      </c>
      <c r="G16" s="101">
        <v>76605</v>
      </c>
      <c r="H16" s="102">
        <v>4.5999999999999996</v>
      </c>
    </row>
    <row r="17" spans="1:8" x14ac:dyDescent="0.25">
      <c r="A17" s="100">
        <v>1989</v>
      </c>
      <c r="B17" s="101">
        <v>2566000</v>
      </c>
      <c r="C17" s="102">
        <v>66</v>
      </c>
      <c r="D17" s="102">
        <v>62.9</v>
      </c>
      <c r="E17" s="101">
        <v>1693438</v>
      </c>
      <c r="F17" s="101">
        <v>1615009</v>
      </c>
      <c r="G17" s="101">
        <v>78429</v>
      </c>
      <c r="H17" s="102">
        <v>4.5999999999999996</v>
      </c>
    </row>
    <row r="18" spans="1:8" x14ac:dyDescent="0.25">
      <c r="A18" s="100">
        <v>1990</v>
      </c>
      <c r="B18" s="101">
        <v>2611843</v>
      </c>
      <c r="C18" s="102">
        <v>66.5</v>
      </c>
      <c r="D18" s="102">
        <v>63.3</v>
      </c>
      <c r="E18" s="101">
        <v>1737831</v>
      </c>
      <c r="F18" s="101">
        <v>1652949</v>
      </c>
      <c r="G18" s="101">
        <v>84882</v>
      </c>
      <c r="H18" s="102">
        <v>4.9000000000000004</v>
      </c>
    </row>
    <row r="19" spans="1:8" x14ac:dyDescent="0.25">
      <c r="A19" s="100">
        <v>1991</v>
      </c>
      <c r="B19" s="101">
        <v>2663759</v>
      </c>
      <c r="C19" s="102">
        <v>66.3</v>
      </c>
      <c r="D19" s="102">
        <v>62.3</v>
      </c>
      <c r="E19" s="101">
        <v>1767123</v>
      </c>
      <c r="F19" s="101">
        <v>1659196</v>
      </c>
      <c r="G19" s="101">
        <v>107927</v>
      </c>
      <c r="H19" s="102">
        <v>6.1</v>
      </c>
    </row>
    <row r="20" spans="1:8" x14ac:dyDescent="0.25">
      <c r="A20" s="100">
        <v>1992</v>
      </c>
      <c r="B20" s="101">
        <v>2699745</v>
      </c>
      <c r="C20" s="102">
        <v>66.7</v>
      </c>
      <c r="D20" s="102">
        <v>62.2</v>
      </c>
      <c r="E20" s="101">
        <v>1799677</v>
      </c>
      <c r="F20" s="101">
        <v>1678803</v>
      </c>
      <c r="G20" s="101">
        <v>120874</v>
      </c>
      <c r="H20" s="102">
        <v>6.7</v>
      </c>
    </row>
    <row r="21" spans="1:8" x14ac:dyDescent="0.25">
      <c r="A21" s="100">
        <v>1993</v>
      </c>
      <c r="B21" s="101">
        <v>2739480</v>
      </c>
      <c r="C21" s="102">
        <v>66.7</v>
      </c>
      <c r="D21" s="102">
        <v>61.8</v>
      </c>
      <c r="E21" s="101">
        <v>1826650</v>
      </c>
      <c r="F21" s="101">
        <v>1693483</v>
      </c>
      <c r="G21" s="101">
        <v>133167</v>
      </c>
      <c r="H21" s="102">
        <v>7.3</v>
      </c>
    </row>
    <row r="22" spans="1:8" x14ac:dyDescent="0.25">
      <c r="A22" s="100">
        <v>1994</v>
      </c>
      <c r="B22" s="101">
        <v>2775049</v>
      </c>
      <c r="C22" s="102">
        <v>66.400000000000006</v>
      </c>
      <c r="D22" s="102">
        <v>62.3</v>
      </c>
      <c r="E22" s="101">
        <v>1841428</v>
      </c>
      <c r="F22" s="101">
        <v>1727714</v>
      </c>
      <c r="G22" s="101">
        <v>113714</v>
      </c>
      <c r="H22" s="102">
        <v>6.2</v>
      </c>
    </row>
    <row r="23" spans="1:8" x14ac:dyDescent="0.25">
      <c r="A23" s="100">
        <v>1995</v>
      </c>
      <c r="B23" s="101">
        <v>2813952</v>
      </c>
      <c r="C23" s="102">
        <v>66.2</v>
      </c>
      <c r="D23" s="102">
        <v>62.8</v>
      </c>
      <c r="E23" s="101">
        <v>1864221</v>
      </c>
      <c r="F23" s="101">
        <v>1768540</v>
      </c>
      <c r="G23" s="101">
        <v>95681</v>
      </c>
      <c r="H23" s="102">
        <v>5.0999999999999996</v>
      </c>
    </row>
    <row r="24" spans="1:8" x14ac:dyDescent="0.25">
      <c r="A24" s="100">
        <v>1996</v>
      </c>
      <c r="B24" s="101">
        <v>2851104</v>
      </c>
      <c r="C24" s="102">
        <v>66.2</v>
      </c>
      <c r="D24" s="102">
        <v>62.4</v>
      </c>
      <c r="E24" s="101">
        <v>1886064</v>
      </c>
      <c r="F24" s="101">
        <v>1779221</v>
      </c>
      <c r="G24" s="101">
        <v>106843</v>
      </c>
      <c r="H24" s="102">
        <v>5.7</v>
      </c>
    </row>
    <row r="25" spans="1:8" x14ac:dyDescent="0.25">
      <c r="A25" s="100">
        <v>1997</v>
      </c>
      <c r="B25" s="101">
        <v>2897839</v>
      </c>
      <c r="C25" s="102">
        <v>66.3</v>
      </c>
      <c r="D25" s="102">
        <v>63.3</v>
      </c>
      <c r="E25" s="101">
        <v>1920244</v>
      </c>
      <c r="F25" s="101">
        <v>1834337</v>
      </c>
      <c r="G25" s="101">
        <v>85907</v>
      </c>
      <c r="H25" s="102">
        <v>4.5</v>
      </c>
    </row>
    <row r="26" spans="1:8" x14ac:dyDescent="0.25">
      <c r="A26" s="100">
        <v>1998</v>
      </c>
      <c r="B26" s="101">
        <v>2945825</v>
      </c>
      <c r="C26" s="102">
        <v>65.900000000000006</v>
      </c>
      <c r="D26" s="102">
        <v>63.5</v>
      </c>
      <c r="E26" s="101">
        <v>1940846</v>
      </c>
      <c r="F26" s="101">
        <v>1870270</v>
      </c>
      <c r="G26" s="101">
        <v>70576</v>
      </c>
      <c r="H26" s="102">
        <v>3.6</v>
      </c>
    </row>
    <row r="27" spans="1:8" x14ac:dyDescent="0.25">
      <c r="A27" s="100">
        <v>1999</v>
      </c>
      <c r="B27" s="101">
        <v>2989560</v>
      </c>
      <c r="C27" s="102">
        <v>65.5</v>
      </c>
      <c r="D27" s="102">
        <v>62.8</v>
      </c>
      <c r="E27" s="101">
        <v>1958598</v>
      </c>
      <c r="F27" s="101">
        <v>1877345</v>
      </c>
      <c r="G27" s="101">
        <v>81253</v>
      </c>
      <c r="H27" s="102">
        <v>4.0999999999999996</v>
      </c>
    </row>
    <row r="28" spans="1:8" x14ac:dyDescent="0.25">
      <c r="A28" s="100">
        <v>2000</v>
      </c>
      <c r="B28" s="101">
        <v>3027367</v>
      </c>
      <c r="C28" s="102">
        <v>64.900000000000006</v>
      </c>
      <c r="D28" s="102">
        <v>62.5</v>
      </c>
      <c r="E28" s="101">
        <v>1965481</v>
      </c>
      <c r="F28" s="101">
        <v>1892559</v>
      </c>
      <c r="G28" s="101">
        <v>72922</v>
      </c>
      <c r="H28" s="102">
        <v>3.7</v>
      </c>
    </row>
    <row r="29" spans="1:8" x14ac:dyDescent="0.25">
      <c r="A29" s="100">
        <v>2001</v>
      </c>
      <c r="B29" s="101">
        <v>3064191</v>
      </c>
      <c r="C29" s="102">
        <v>63.4</v>
      </c>
      <c r="D29" s="102">
        <v>60</v>
      </c>
      <c r="E29" s="101">
        <v>1941956</v>
      </c>
      <c r="F29" s="101">
        <v>1839246</v>
      </c>
      <c r="G29" s="101">
        <v>102710</v>
      </c>
      <c r="H29" s="102">
        <v>5.3</v>
      </c>
    </row>
    <row r="30" spans="1:8" x14ac:dyDescent="0.25">
      <c r="A30" s="100">
        <v>2002</v>
      </c>
      <c r="B30" s="101">
        <v>3098739</v>
      </c>
      <c r="C30" s="102">
        <v>63.1</v>
      </c>
      <c r="D30" s="102">
        <v>59</v>
      </c>
      <c r="E30" s="101">
        <v>1954548</v>
      </c>
      <c r="F30" s="101">
        <v>1828735</v>
      </c>
      <c r="G30" s="101">
        <v>125813</v>
      </c>
      <c r="H30" s="102">
        <v>6.4</v>
      </c>
    </row>
    <row r="31" spans="1:8" x14ac:dyDescent="0.25">
      <c r="A31" s="100">
        <v>2003</v>
      </c>
      <c r="B31" s="101">
        <v>3133915</v>
      </c>
      <c r="C31" s="102">
        <v>63.8</v>
      </c>
      <c r="D31" s="102">
        <v>59.2</v>
      </c>
      <c r="E31" s="101">
        <v>1999485</v>
      </c>
      <c r="F31" s="101">
        <v>1855599</v>
      </c>
      <c r="G31" s="101">
        <v>143886</v>
      </c>
      <c r="H31" s="102">
        <v>7.2</v>
      </c>
    </row>
    <row r="32" spans="1:8" x14ac:dyDescent="0.25">
      <c r="A32" s="100">
        <v>2004</v>
      </c>
      <c r="B32" s="101">
        <v>3178645</v>
      </c>
      <c r="C32" s="102">
        <v>64.3</v>
      </c>
      <c r="D32" s="102">
        <v>59.5</v>
      </c>
      <c r="E32" s="101">
        <v>2043864</v>
      </c>
      <c r="F32" s="101">
        <v>1891722</v>
      </c>
      <c r="G32" s="101">
        <v>152142</v>
      </c>
      <c r="H32" s="102">
        <v>7.4</v>
      </c>
    </row>
    <row r="33" spans="1:8" x14ac:dyDescent="0.25">
      <c r="A33" s="100">
        <v>2005</v>
      </c>
      <c r="B33" s="101">
        <v>3234049</v>
      </c>
      <c r="C33" s="102">
        <v>64</v>
      </c>
      <c r="D33" s="102">
        <v>59.4</v>
      </c>
      <c r="E33" s="101">
        <v>2071111</v>
      </c>
      <c r="F33" s="101">
        <v>1919644</v>
      </c>
      <c r="G33" s="101">
        <v>151467</v>
      </c>
      <c r="H33" s="102">
        <v>7.3</v>
      </c>
    </row>
    <row r="34" spans="1:8" x14ac:dyDescent="0.25">
      <c r="A34" s="100">
        <v>2006</v>
      </c>
      <c r="B34" s="101">
        <v>3305437</v>
      </c>
      <c r="C34" s="102">
        <v>65</v>
      </c>
      <c r="D34" s="102">
        <v>60.5</v>
      </c>
      <c r="E34" s="101">
        <v>2148698</v>
      </c>
      <c r="F34" s="101">
        <v>2001245</v>
      </c>
      <c r="G34" s="101">
        <v>147453</v>
      </c>
      <c r="H34" s="102">
        <v>6.9</v>
      </c>
    </row>
    <row r="35" spans="1:8" x14ac:dyDescent="0.25">
      <c r="A35" s="100">
        <v>2007</v>
      </c>
      <c r="B35" s="101">
        <v>3374548</v>
      </c>
      <c r="C35" s="102">
        <v>63.9</v>
      </c>
      <c r="D35" s="102">
        <v>60</v>
      </c>
      <c r="E35" s="101">
        <v>2155198</v>
      </c>
      <c r="F35" s="101">
        <v>2024493</v>
      </c>
      <c r="G35" s="101">
        <v>130705</v>
      </c>
      <c r="H35" s="102">
        <v>6.1</v>
      </c>
    </row>
    <row r="36" spans="1:8" x14ac:dyDescent="0.25">
      <c r="A36" s="100">
        <v>2008</v>
      </c>
      <c r="B36" s="101">
        <v>3439974</v>
      </c>
      <c r="C36" s="102">
        <v>62.8</v>
      </c>
      <c r="D36" s="102">
        <v>58.2</v>
      </c>
      <c r="E36" s="101">
        <v>2160084</v>
      </c>
      <c r="F36" s="101">
        <v>2002903</v>
      </c>
      <c r="G36" s="101">
        <v>157181</v>
      </c>
      <c r="H36" s="102">
        <v>7.3</v>
      </c>
    </row>
    <row r="37" spans="1:8" x14ac:dyDescent="0.25">
      <c r="A37" s="100">
        <v>2009</v>
      </c>
      <c r="B37" s="101">
        <v>3490448</v>
      </c>
      <c r="C37" s="102">
        <v>62.1</v>
      </c>
      <c r="D37" s="102">
        <v>55</v>
      </c>
      <c r="E37" s="101">
        <v>2166737</v>
      </c>
      <c r="F37" s="101">
        <v>1919307</v>
      </c>
      <c r="G37" s="101">
        <v>247430</v>
      </c>
      <c r="H37" s="102">
        <v>11.4</v>
      </c>
    </row>
    <row r="38" spans="1:8" x14ac:dyDescent="0.25">
      <c r="A38" s="100">
        <v>2010</v>
      </c>
      <c r="B38" s="101">
        <v>3564619</v>
      </c>
      <c r="C38" s="102">
        <v>61</v>
      </c>
      <c r="D38" s="102">
        <v>54.1</v>
      </c>
      <c r="E38" s="101">
        <v>2174535</v>
      </c>
      <c r="F38" s="101">
        <v>1928442</v>
      </c>
      <c r="G38" s="101">
        <v>246093</v>
      </c>
      <c r="H38" s="102">
        <v>11.3</v>
      </c>
    </row>
    <row r="39" spans="1:8" x14ac:dyDescent="0.25">
      <c r="A39" s="100">
        <v>2011</v>
      </c>
      <c r="B39" s="101">
        <v>3612048</v>
      </c>
      <c r="C39" s="102">
        <v>60.5</v>
      </c>
      <c r="D39" s="102">
        <v>54.2</v>
      </c>
      <c r="E39" s="101">
        <v>2185171</v>
      </c>
      <c r="F39" s="101">
        <v>1957493</v>
      </c>
      <c r="G39" s="101">
        <v>227678</v>
      </c>
      <c r="H39" s="102">
        <v>10.4</v>
      </c>
    </row>
    <row r="40" spans="1:8" x14ac:dyDescent="0.25">
      <c r="A40" s="100">
        <v>2012</v>
      </c>
      <c r="B40" s="101">
        <v>3655515</v>
      </c>
      <c r="C40" s="102">
        <v>59.9</v>
      </c>
      <c r="D40" s="102">
        <v>54.5</v>
      </c>
      <c r="E40" s="101">
        <v>2190203</v>
      </c>
      <c r="F40" s="101">
        <v>1992957</v>
      </c>
      <c r="G40" s="101">
        <v>197246</v>
      </c>
      <c r="H40" s="102">
        <v>9</v>
      </c>
    </row>
    <row r="41" spans="1:8" x14ac:dyDescent="0.25">
      <c r="A41" s="100">
        <v>2013</v>
      </c>
      <c r="B41" s="101">
        <v>3704281</v>
      </c>
      <c r="C41" s="102">
        <v>59.3</v>
      </c>
      <c r="D41" s="102">
        <v>54.9</v>
      </c>
      <c r="E41" s="101">
        <v>2197876</v>
      </c>
      <c r="F41" s="101">
        <v>2034404</v>
      </c>
      <c r="G41" s="101">
        <v>163472</v>
      </c>
      <c r="H41" s="102">
        <v>7.4</v>
      </c>
    </row>
    <row r="42" spans="1:8" x14ac:dyDescent="0.25">
      <c r="A42" s="100">
        <v>2014</v>
      </c>
      <c r="B42" s="101">
        <v>3759002</v>
      </c>
      <c r="C42" s="102">
        <v>59.1</v>
      </c>
      <c r="D42" s="102">
        <v>55.4</v>
      </c>
      <c r="E42" s="101">
        <v>2222426</v>
      </c>
      <c r="F42" s="101">
        <v>2082941</v>
      </c>
      <c r="G42" s="101">
        <v>139485</v>
      </c>
      <c r="H42" s="102">
        <v>6.3</v>
      </c>
    </row>
    <row r="43" spans="1:8" x14ac:dyDescent="0.25">
      <c r="A43" s="100">
        <v>2015</v>
      </c>
      <c r="B43" s="101">
        <v>3822409</v>
      </c>
      <c r="C43" s="102">
        <v>59.3</v>
      </c>
      <c r="D43" s="102">
        <v>55.8</v>
      </c>
      <c r="E43" s="101">
        <v>2267837</v>
      </c>
      <c r="F43" s="101">
        <v>2134087</v>
      </c>
      <c r="G43" s="101">
        <v>133750</v>
      </c>
      <c r="H43" s="102">
        <v>5.9</v>
      </c>
    </row>
    <row r="44" spans="1:8" x14ac:dyDescent="0.25">
      <c r="A44" s="100">
        <v>2016</v>
      </c>
      <c r="B44" s="101">
        <v>3888005</v>
      </c>
      <c r="C44" s="102">
        <v>58.8</v>
      </c>
      <c r="D44" s="102">
        <v>55.9</v>
      </c>
      <c r="E44" s="101">
        <v>2286054</v>
      </c>
      <c r="F44" s="101">
        <v>2174301</v>
      </c>
      <c r="G44" s="101">
        <v>111753</v>
      </c>
      <c r="H44" s="102">
        <v>4.9000000000000004</v>
      </c>
    </row>
    <row r="45" spans="1:8" x14ac:dyDescent="0.25">
      <c r="A45" s="100">
        <v>2017</v>
      </c>
      <c r="B45" s="101">
        <v>3897645</v>
      </c>
      <c r="C45" s="102">
        <v>58</v>
      </c>
      <c r="D45" s="102">
        <v>55.6</v>
      </c>
      <c r="E45" s="101">
        <v>2261766</v>
      </c>
      <c r="F45" s="101">
        <v>2166708</v>
      </c>
      <c r="G45" s="101">
        <v>95058</v>
      </c>
      <c r="H45" s="102">
        <v>4.2</v>
      </c>
    </row>
    <row r="46" spans="1:8" x14ac:dyDescent="0.25">
      <c r="A46" s="100">
        <v>2018</v>
      </c>
      <c r="B46" s="101">
        <v>3948448</v>
      </c>
      <c r="C46" s="102">
        <v>57.7</v>
      </c>
      <c r="D46" s="102">
        <v>55.8</v>
      </c>
      <c r="E46" s="101">
        <v>2279431</v>
      </c>
      <c r="F46" s="101">
        <v>2202377</v>
      </c>
      <c r="G46" s="101">
        <v>77054</v>
      </c>
      <c r="H46" s="102">
        <v>3.4</v>
      </c>
    </row>
    <row r="47" spans="1:8" x14ac:dyDescent="0.25">
      <c r="A47" s="100">
        <v>2019</v>
      </c>
      <c r="B47" s="101">
        <v>4002601</v>
      </c>
      <c r="C47" s="102">
        <v>58</v>
      </c>
      <c r="D47" s="102">
        <v>56.4</v>
      </c>
      <c r="E47" s="101">
        <v>2321189</v>
      </c>
      <c r="F47" s="101">
        <v>2256313</v>
      </c>
      <c r="G47" s="101">
        <v>64876</v>
      </c>
      <c r="H47" s="102">
        <v>2.8</v>
      </c>
    </row>
    <row r="48" spans="1:8" x14ac:dyDescent="0.25">
      <c r="A48" s="100">
        <v>2020</v>
      </c>
      <c r="B48" s="101">
        <v>4058279</v>
      </c>
      <c r="C48" s="102">
        <v>57.4</v>
      </c>
      <c r="D48" s="102">
        <v>54</v>
      </c>
      <c r="E48" s="101">
        <v>2330863</v>
      </c>
      <c r="F48" s="101">
        <v>2191331</v>
      </c>
      <c r="G48" s="101">
        <v>139532</v>
      </c>
      <c r="H48" s="102">
        <v>6</v>
      </c>
    </row>
    <row r="49" spans="1:8" x14ac:dyDescent="0.25">
      <c r="A49" s="100">
        <v>2021</v>
      </c>
      <c r="B49" s="101">
        <v>4117555</v>
      </c>
      <c r="C49" s="102">
        <v>57.4</v>
      </c>
      <c r="D49" s="102">
        <v>55.1</v>
      </c>
      <c r="E49" s="101">
        <v>2364366</v>
      </c>
      <c r="F49" s="101">
        <v>2269813</v>
      </c>
      <c r="G49" s="101">
        <v>94553</v>
      </c>
      <c r="H49" s="102">
        <v>4</v>
      </c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58FF-3409-4C5E-8F11-D2DF1703CF82}">
  <dimension ref="A1:Q45"/>
  <sheetViews>
    <sheetView workbookViewId="0">
      <selection activeCell="A47" sqref="A47:XFD47"/>
    </sheetView>
  </sheetViews>
  <sheetFormatPr defaultRowHeight="15" x14ac:dyDescent="0.25"/>
  <cols>
    <col min="1" max="1" width="5.140625" bestFit="1" customWidth="1"/>
    <col min="2" max="2" width="10.28515625" bestFit="1" customWidth="1"/>
    <col min="4" max="4" width="5.140625" bestFit="1" customWidth="1"/>
    <col min="5" max="5" width="10.5703125" bestFit="1" customWidth="1"/>
    <col min="7" max="7" width="5" bestFit="1" customWidth="1"/>
    <col min="8" max="8" width="23.7109375" bestFit="1" customWidth="1"/>
    <col min="9" max="9" width="21.42578125" bestFit="1" customWidth="1"/>
    <col min="10" max="10" width="22.85546875" bestFit="1" customWidth="1"/>
  </cols>
  <sheetData>
    <row r="1" spans="1:10" x14ac:dyDescent="0.25">
      <c r="A1" s="241" t="s">
        <v>168</v>
      </c>
      <c r="B1" s="241"/>
      <c r="C1" s="241"/>
      <c r="D1" s="241"/>
      <c r="E1" s="241"/>
      <c r="G1" s="241" t="s">
        <v>169</v>
      </c>
      <c r="H1" s="241"/>
      <c r="I1" s="241"/>
      <c r="J1" s="241"/>
    </row>
    <row r="3" spans="1:10" ht="27" thickBot="1" x14ac:dyDescent="0.3">
      <c r="A3" s="95" t="s">
        <v>149</v>
      </c>
      <c r="B3" s="95" t="s">
        <v>59</v>
      </c>
      <c r="D3" s="95" t="s">
        <v>149</v>
      </c>
      <c r="E3" s="95" t="s">
        <v>59</v>
      </c>
      <c r="H3" t="s">
        <v>170</v>
      </c>
      <c r="I3" t="s">
        <v>171</v>
      </c>
      <c r="J3" t="s">
        <v>172</v>
      </c>
    </row>
    <row r="4" spans="1:10" ht="15.75" thickTop="1" x14ac:dyDescent="0.25">
      <c r="A4" s="94">
        <v>1939</v>
      </c>
      <c r="B4" s="89">
        <v>310100</v>
      </c>
      <c r="D4" s="94">
        <v>1981</v>
      </c>
      <c r="E4" s="89">
        <v>1196500</v>
      </c>
      <c r="G4" s="28">
        <v>2007</v>
      </c>
      <c r="H4" s="96">
        <v>675.36</v>
      </c>
      <c r="I4" s="84">
        <v>36</v>
      </c>
      <c r="J4" s="96">
        <v>18.760000000000002</v>
      </c>
    </row>
    <row r="5" spans="1:10" x14ac:dyDescent="0.25">
      <c r="A5" s="94">
        <v>1940</v>
      </c>
      <c r="B5" s="89">
        <v>328600</v>
      </c>
      <c r="D5" s="94">
        <v>1982</v>
      </c>
      <c r="E5" s="89">
        <v>1162300</v>
      </c>
      <c r="G5" s="28">
        <v>2008</v>
      </c>
      <c r="H5" s="96">
        <v>669.28</v>
      </c>
      <c r="I5" s="84">
        <v>35.6</v>
      </c>
      <c r="J5" s="96">
        <v>18.8</v>
      </c>
    </row>
    <row r="6" spans="1:10" x14ac:dyDescent="0.25">
      <c r="A6" s="94">
        <v>1941</v>
      </c>
      <c r="B6" s="89">
        <v>387500</v>
      </c>
      <c r="D6" s="94">
        <v>1983</v>
      </c>
      <c r="E6" s="89">
        <v>1189000</v>
      </c>
      <c r="G6" s="28">
        <v>2009</v>
      </c>
      <c r="H6" s="96">
        <v>665.55</v>
      </c>
      <c r="I6" s="84">
        <v>34.700000000000003</v>
      </c>
      <c r="J6" s="96">
        <v>19.18</v>
      </c>
    </row>
    <row r="7" spans="1:10" x14ac:dyDescent="0.25">
      <c r="A7" s="94">
        <v>1942</v>
      </c>
      <c r="B7" s="89">
        <v>416500</v>
      </c>
      <c r="D7" s="94">
        <v>1984</v>
      </c>
      <c r="E7" s="89">
        <v>1262500</v>
      </c>
      <c r="G7" s="28">
        <v>2010</v>
      </c>
      <c r="H7" s="96">
        <v>692.17</v>
      </c>
      <c r="I7" s="84">
        <v>34.799999999999997</v>
      </c>
      <c r="J7" s="96">
        <v>19.89</v>
      </c>
    </row>
    <row r="8" spans="1:10" x14ac:dyDescent="0.25">
      <c r="A8" s="94">
        <v>1943</v>
      </c>
      <c r="B8" s="89">
        <v>428500</v>
      </c>
      <c r="D8" s="94">
        <v>1985</v>
      </c>
      <c r="E8" s="89">
        <v>1296200</v>
      </c>
      <c r="G8" s="28">
        <v>2011</v>
      </c>
      <c r="H8" s="96">
        <v>716.18</v>
      </c>
      <c r="I8" s="84">
        <v>34.799999999999997</v>
      </c>
      <c r="J8" s="96">
        <v>20.58</v>
      </c>
    </row>
    <row r="9" spans="1:10" x14ac:dyDescent="0.25">
      <c r="A9" s="94">
        <v>1944</v>
      </c>
      <c r="B9" s="89">
        <v>408600</v>
      </c>
      <c r="D9" s="94">
        <v>1986</v>
      </c>
      <c r="E9" s="89">
        <v>1338000</v>
      </c>
      <c r="G9" s="28">
        <v>2012</v>
      </c>
      <c r="H9" s="96">
        <v>705.16</v>
      </c>
      <c r="I9" s="84">
        <v>35.1</v>
      </c>
      <c r="J9" s="96">
        <v>20.09</v>
      </c>
    </row>
    <row r="10" spans="1:10" x14ac:dyDescent="0.25">
      <c r="A10" s="94">
        <v>1945</v>
      </c>
      <c r="B10" s="89">
        <v>396000</v>
      </c>
      <c r="D10" s="94">
        <v>1987</v>
      </c>
      <c r="E10" s="89">
        <v>1392200</v>
      </c>
      <c r="G10" s="28">
        <v>2013</v>
      </c>
      <c r="H10" s="96">
        <v>716.15</v>
      </c>
      <c r="I10" s="84">
        <v>34.9</v>
      </c>
      <c r="J10" s="96">
        <v>20.52</v>
      </c>
    </row>
    <row r="11" spans="1:10" x14ac:dyDescent="0.25">
      <c r="A11" s="94">
        <v>1946</v>
      </c>
      <c r="B11" s="89">
        <v>411600</v>
      </c>
      <c r="D11" s="94">
        <v>1988</v>
      </c>
      <c r="E11" s="89">
        <v>1449000</v>
      </c>
      <c r="G11" s="28">
        <v>2014</v>
      </c>
      <c r="H11" s="96">
        <v>726.23</v>
      </c>
      <c r="I11" s="84">
        <v>34.5</v>
      </c>
      <c r="J11" s="96">
        <v>21.05</v>
      </c>
    </row>
    <row r="12" spans="1:10" x14ac:dyDescent="0.25">
      <c r="A12" s="94">
        <v>1947</v>
      </c>
      <c r="B12" s="89">
        <v>436200</v>
      </c>
      <c r="D12" s="94">
        <v>1989</v>
      </c>
      <c r="E12" s="89">
        <v>1499700</v>
      </c>
      <c r="G12" s="28">
        <v>2015</v>
      </c>
      <c r="H12" s="96">
        <v>743.27</v>
      </c>
      <c r="I12" s="84">
        <v>34.700000000000003</v>
      </c>
      <c r="J12" s="96">
        <v>21.42</v>
      </c>
    </row>
    <row r="13" spans="1:10" x14ac:dyDescent="0.25">
      <c r="A13" s="94">
        <v>1948</v>
      </c>
      <c r="B13" s="89">
        <v>456400</v>
      </c>
      <c r="D13" s="94">
        <v>1990</v>
      </c>
      <c r="E13" s="89">
        <v>1527600</v>
      </c>
      <c r="G13" s="28">
        <v>2016</v>
      </c>
      <c r="H13" s="96">
        <v>762.8</v>
      </c>
      <c r="I13" s="84">
        <v>34.5</v>
      </c>
      <c r="J13" s="96">
        <v>22.11</v>
      </c>
    </row>
    <row r="14" spans="1:10" x14ac:dyDescent="0.25">
      <c r="A14" s="94">
        <v>1949</v>
      </c>
      <c r="B14" s="89">
        <v>443100</v>
      </c>
      <c r="D14" s="94">
        <v>1991</v>
      </c>
      <c r="E14" s="89">
        <v>1497300</v>
      </c>
      <c r="G14" s="28">
        <v>2017</v>
      </c>
      <c r="H14" s="96">
        <v>791.99</v>
      </c>
      <c r="I14" s="84">
        <v>34.6</v>
      </c>
      <c r="J14" s="96">
        <v>22.89</v>
      </c>
    </row>
    <row r="15" spans="1:10" x14ac:dyDescent="0.25">
      <c r="A15" s="94">
        <v>1950</v>
      </c>
      <c r="B15" s="89">
        <v>461400</v>
      </c>
      <c r="D15" s="94">
        <v>1992</v>
      </c>
      <c r="E15" s="89">
        <v>1511800</v>
      </c>
      <c r="G15" s="28">
        <v>2018</v>
      </c>
      <c r="H15" s="96">
        <v>829.36</v>
      </c>
      <c r="I15" s="84">
        <v>34.6</v>
      </c>
      <c r="J15" s="96">
        <v>23.97</v>
      </c>
    </row>
    <row r="16" spans="1:10" x14ac:dyDescent="0.25">
      <c r="A16" s="94">
        <v>1951</v>
      </c>
      <c r="B16" s="89">
        <v>505800</v>
      </c>
      <c r="D16" s="94">
        <v>1993</v>
      </c>
      <c r="E16" s="89">
        <v>1553000</v>
      </c>
      <c r="G16" s="28">
        <v>2019</v>
      </c>
      <c r="H16" s="96">
        <v>852.84</v>
      </c>
      <c r="I16" s="84">
        <v>34.5</v>
      </c>
      <c r="J16" s="96">
        <v>24.72</v>
      </c>
    </row>
    <row r="17" spans="1:17" x14ac:dyDescent="0.25">
      <c r="A17" s="94">
        <v>1952</v>
      </c>
      <c r="B17" s="89">
        <v>544300</v>
      </c>
      <c r="D17" s="94">
        <v>1994</v>
      </c>
      <c r="E17" s="89">
        <v>1592000</v>
      </c>
      <c r="G17" s="28">
        <v>2020</v>
      </c>
      <c r="H17" s="96">
        <v>888.31</v>
      </c>
      <c r="I17" s="84">
        <v>34.1</v>
      </c>
      <c r="J17" s="96">
        <v>26.05</v>
      </c>
    </row>
    <row r="18" spans="1:17" x14ac:dyDescent="0.25">
      <c r="A18" s="94">
        <v>1953</v>
      </c>
      <c r="B18" s="89">
        <v>543900</v>
      </c>
      <c r="D18" s="94">
        <v>1995</v>
      </c>
      <c r="E18" s="89">
        <v>1636300</v>
      </c>
      <c r="G18" s="28">
        <v>2021</v>
      </c>
      <c r="H18" s="96">
        <v>925.41</v>
      </c>
      <c r="I18" s="84">
        <v>34.299999999999997</v>
      </c>
      <c r="J18" s="96">
        <v>26.98</v>
      </c>
    </row>
    <row r="19" spans="1:17" x14ac:dyDescent="0.25">
      <c r="A19" s="94">
        <v>1954</v>
      </c>
      <c r="B19" s="89">
        <v>519700.00000000006</v>
      </c>
      <c r="D19" s="94">
        <v>1996</v>
      </c>
      <c r="E19" s="89">
        <v>1669400</v>
      </c>
    </row>
    <row r="20" spans="1:17" x14ac:dyDescent="0.25">
      <c r="A20" s="94">
        <v>1955</v>
      </c>
      <c r="B20" s="89">
        <v>533000</v>
      </c>
      <c r="D20" s="94">
        <v>1997</v>
      </c>
      <c r="E20" s="89">
        <v>1718800</v>
      </c>
      <c r="Q20" t="s">
        <v>196</v>
      </c>
    </row>
    <row r="21" spans="1:17" x14ac:dyDescent="0.25">
      <c r="A21" s="94">
        <v>1956</v>
      </c>
      <c r="B21" s="89">
        <v>542900</v>
      </c>
      <c r="D21" s="94">
        <v>1998</v>
      </c>
      <c r="E21" s="89">
        <v>1779800</v>
      </c>
    </row>
    <row r="22" spans="1:17" x14ac:dyDescent="0.25">
      <c r="A22" s="94">
        <v>1957</v>
      </c>
      <c r="B22" s="89">
        <v>545000</v>
      </c>
      <c r="D22" s="94">
        <v>1999</v>
      </c>
      <c r="E22" s="89">
        <v>1826300</v>
      </c>
    </row>
    <row r="23" spans="1:17" x14ac:dyDescent="0.25">
      <c r="A23" s="94">
        <v>1958</v>
      </c>
      <c r="B23" s="89">
        <v>545900</v>
      </c>
      <c r="D23" s="94">
        <v>2000</v>
      </c>
      <c r="E23" s="89">
        <v>1854000</v>
      </c>
    </row>
    <row r="24" spans="1:17" x14ac:dyDescent="0.25">
      <c r="A24" s="94">
        <v>1959</v>
      </c>
      <c r="B24" s="89">
        <v>566900</v>
      </c>
      <c r="D24" s="94">
        <v>2001</v>
      </c>
      <c r="E24" s="89">
        <v>1814800</v>
      </c>
    </row>
    <row r="25" spans="1:17" x14ac:dyDescent="0.25">
      <c r="A25" s="94">
        <v>1960</v>
      </c>
      <c r="B25" s="89">
        <v>582500</v>
      </c>
      <c r="D25" s="94">
        <v>2002</v>
      </c>
      <c r="E25" s="89">
        <v>1795400</v>
      </c>
    </row>
    <row r="26" spans="1:17" x14ac:dyDescent="0.25">
      <c r="A26" s="94">
        <v>1961</v>
      </c>
      <c r="B26" s="89">
        <v>587000</v>
      </c>
      <c r="D26" s="94">
        <v>2003</v>
      </c>
      <c r="E26" s="89">
        <v>1799100</v>
      </c>
    </row>
    <row r="27" spans="1:17" x14ac:dyDescent="0.25">
      <c r="A27" s="94">
        <v>1962</v>
      </c>
      <c r="B27" s="89">
        <v>609800</v>
      </c>
      <c r="D27" s="94">
        <v>2004</v>
      </c>
      <c r="E27" s="89">
        <v>1826600</v>
      </c>
    </row>
    <row r="28" spans="1:17" x14ac:dyDescent="0.25">
      <c r="A28" s="94">
        <v>1963</v>
      </c>
      <c r="B28" s="89">
        <v>630600</v>
      </c>
      <c r="D28" s="94">
        <v>2005</v>
      </c>
      <c r="E28" s="89">
        <v>1862900</v>
      </c>
    </row>
    <row r="29" spans="1:17" x14ac:dyDescent="0.25">
      <c r="A29" s="94">
        <v>1964</v>
      </c>
      <c r="B29" s="89">
        <v>651500</v>
      </c>
      <c r="D29" s="94">
        <v>2006</v>
      </c>
      <c r="E29" s="89">
        <v>1905700</v>
      </c>
    </row>
    <row r="30" spans="1:17" x14ac:dyDescent="0.25">
      <c r="A30" s="94">
        <v>1965</v>
      </c>
      <c r="B30" s="89">
        <v>686000</v>
      </c>
      <c r="D30" s="94">
        <v>2007</v>
      </c>
      <c r="E30" s="89">
        <v>1945000</v>
      </c>
    </row>
    <row r="31" spans="1:17" x14ac:dyDescent="0.25">
      <c r="A31" s="94">
        <v>1966</v>
      </c>
      <c r="B31" s="89">
        <v>734900</v>
      </c>
      <c r="D31" s="94">
        <v>2008</v>
      </c>
      <c r="E31" s="89">
        <v>1926300</v>
      </c>
    </row>
    <row r="32" spans="1:17" x14ac:dyDescent="0.25">
      <c r="A32" s="94">
        <v>1967</v>
      </c>
      <c r="B32" s="89">
        <v>754500</v>
      </c>
      <c r="D32" s="94">
        <v>2009</v>
      </c>
      <c r="E32" s="89">
        <v>1814400</v>
      </c>
    </row>
    <row r="33" spans="1:5" x14ac:dyDescent="0.25">
      <c r="A33" s="94">
        <v>1968</v>
      </c>
      <c r="B33" s="89">
        <v>782900</v>
      </c>
      <c r="D33" s="94">
        <v>2010</v>
      </c>
      <c r="E33" s="54">
        <v>1811300</v>
      </c>
    </row>
    <row r="34" spans="1:5" x14ac:dyDescent="0.25">
      <c r="A34" s="94">
        <v>1969</v>
      </c>
      <c r="B34" s="89">
        <v>819800</v>
      </c>
      <c r="D34" s="94">
        <v>2011</v>
      </c>
      <c r="E34" s="54">
        <v>1832500</v>
      </c>
    </row>
    <row r="35" spans="1:5" x14ac:dyDescent="0.25">
      <c r="A35" s="94">
        <v>1970</v>
      </c>
      <c r="B35" s="89">
        <v>842000</v>
      </c>
      <c r="D35" s="94">
        <v>2012</v>
      </c>
      <c r="E35" s="89">
        <v>1864300</v>
      </c>
    </row>
    <row r="36" spans="1:5" x14ac:dyDescent="0.25">
      <c r="A36" s="94">
        <v>1971</v>
      </c>
      <c r="B36" s="89">
        <v>862600</v>
      </c>
      <c r="D36" s="94">
        <v>2013</v>
      </c>
      <c r="E36" s="89">
        <v>1901000</v>
      </c>
    </row>
    <row r="37" spans="1:5" x14ac:dyDescent="0.25">
      <c r="A37" s="94">
        <v>1972</v>
      </c>
      <c r="B37" s="89">
        <v>920300</v>
      </c>
      <c r="D37" s="94">
        <v>2014</v>
      </c>
      <c r="E37" s="89">
        <v>1951300</v>
      </c>
    </row>
    <row r="38" spans="1:5" x14ac:dyDescent="0.25">
      <c r="A38" s="94">
        <v>1973</v>
      </c>
      <c r="B38" s="89">
        <v>984000</v>
      </c>
      <c r="D38" s="94">
        <v>2015</v>
      </c>
      <c r="E38" s="89">
        <v>2006700</v>
      </c>
    </row>
    <row r="39" spans="1:5" x14ac:dyDescent="0.25">
      <c r="A39" s="94">
        <v>1974</v>
      </c>
      <c r="B39" s="89">
        <v>1015800</v>
      </c>
      <c r="D39" s="94">
        <v>2016</v>
      </c>
      <c r="E39" s="89">
        <v>2055300.0000000002</v>
      </c>
    </row>
    <row r="40" spans="1:5" x14ac:dyDescent="0.25">
      <c r="A40" s="94">
        <v>1975</v>
      </c>
      <c r="B40" s="89">
        <v>982600</v>
      </c>
      <c r="D40" s="94">
        <v>2017</v>
      </c>
      <c r="E40" s="89">
        <v>2096100</v>
      </c>
    </row>
    <row r="41" spans="1:5" x14ac:dyDescent="0.25">
      <c r="A41" s="94">
        <v>1976</v>
      </c>
      <c r="B41" s="89">
        <v>1038099.9999999999</v>
      </c>
      <c r="D41" s="94">
        <v>2018</v>
      </c>
      <c r="E41" s="89">
        <v>2154800</v>
      </c>
    </row>
    <row r="42" spans="1:5" x14ac:dyDescent="0.25">
      <c r="A42" s="94">
        <v>1977</v>
      </c>
      <c r="B42" s="89">
        <v>1081700</v>
      </c>
      <c r="D42" s="94">
        <v>2019</v>
      </c>
      <c r="E42" s="89">
        <v>2189600</v>
      </c>
    </row>
    <row r="43" spans="1:5" x14ac:dyDescent="0.25">
      <c r="A43" s="94">
        <v>1978</v>
      </c>
      <c r="B43" s="89">
        <v>1137500</v>
      </c>
      <c r="D43" s="94">
        <v>2020</v>
      </c>
      <c r="E43" s="89">
        <v>2081600</v>
      </c>
    </row>
    <row r="44" spans="1:5" x14ac:dyDescent="0.25">
      <c r="A44" s="94">
        <v>1979</v>
      </c>
      <c r="B44" s="89">
        <v>1176000</v>
      </c>
      <c r="D44" s="94">
        <v>2021</v>
      </c>
      <c r="E44" s="97">
        <v>2146300</v>
      </c>
    </row>
    <row r="45" spans="1:5" x14ac:dyDescent="0.25">
      <c r="A45" s="94">
        <v>1980</v>
      </c>
      <c r="B45" s="89">
        <v>1188800</v>
      </c>
    </row>
  </sheetData>
  <mergeCells count="2">
    <mergeCell ref="A1:E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112F-3645-4ED6-81BB-F970F018A916}">
  <dimension ref="A1:O86"/>
  <sheetViews>
    <sheetView topLeftCell="A22" zoomScale="80" zoomScaleNormal="80" workbookViewId="0">
      <selection activeCell="E64" sqref="E64"/>
    </sheetView>
  </sheetViews>
  <sheetFormatPr defaultRowHeight="15" x14ac:dyDescent="0.25"/>
  <cols>
    <col min="1" max="1" width="68.7109375" bestFit="1" customWidth="1"/>
    <col min="2" max="2" width="5.42578125" bestFit="1" customWidth="1"/>
    <col min="3" max="3" width="9" bestFit="1" customWidth="1"/>
    <col min="5" max="5" width="7" bestFit="1" customWidth="1"/>
    <col min="6" max="6" width="10.28515625" bestFit="1" customWidth="1"/>
    <col min="7" max="7" width="9" bestFit="1" customWidth="1"/>
    <col min="8" max="8" width="10.5703125" bestFit="1" customWidth="1"/>
    <col min="9" max="9" width="7.42578125" bestFit="1" customWidth="1"/>
    <col min="10" max="10" width="10.28515625" bestFit="1" customWidth="1"/>
    <col min="11" max="11" width="8.28515625" bestFit="1" customWidth="1"/>
    <col min="12" max="12" width="10.5703125" bestFit="1" customWidth="1"/>
    <col min="13" max="13" width="8" bestFit="1" customWidth="1"/>
    <col min="14" max="14" width="10.28515625" bestFit="1" customWidth="1"/>
  </cols>
  <sheetData>
    <row r="1" spans="1:15" ht="15.75" x14ac:dyDescent="0.25">
      <c r="A1" s="213" t="s">
        <v>67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5" ht="15.75" x14ac:dyDescent="0.25">
      <c r="A2" s="213" t="s">
        <v>68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5" ht="15.75" x14ac:dyDescent="0.25">
      <c r="A3" s="28"/>
      <c r="B3" s="29"/>
      <c r="C3" s="28"/>
      <c r="D3" s="28"/>
      <c r="E3" s="28"/>
      <c r="F3" s="30"/>
      <c r="G3" s="31"/>
      <c r="H3" s="31"/>
      <c r="I3" s="31"/>
      <c r="J3" s="30"/>
      <c r="K3" s="31"/>
      <c r="L3" s="31"/>
      <c r="M3" s="31"/>
      <c r="N3" s="30"/>
    </row>
    <row r="4" spans="1:15" ht="15.75" x14ac:dyDescent="0.25">
      <c r="A4" s="32"/>
      <c r="B4" s="29"/>
      <c r="C4" s="32"/>
      <c r="D4" s="32"/>
      <c r="E4" s="32"/>
      <c r="F4" s="33"/>
      <c r="G4" s="34"/>
      <c r="H4" s="34"/>
      <c r="I4" s="34"/>
      <c r="J4" s="33"/>
      <c r="K4" s="34"/>
      <c r="L4" s="34"/>
      <c r="M4" s="34"/>
      <c r="N4" s="33"/>
    </row>
    <row r="5" spans="1:15" ht="16.5" thickBot="1" x14ac:dyDescent="0.3">
      <c r="A5" s="35"/>
      <c r="B5" s="29"/>
      <c r="C5" s="225">
        <v>44682</v>
      </c>
      <c r="D5" s="225"/>
      <c r="E5" s="225"/>
      <c r="F5" s="225"/>
      <c r="G5" s="225">
        <v>44652</v>
      </c>
      <c r="H5" s="225"/>
      <c r="I5" s="225"/>
      <c r="J5" s="225"/>
      <c r="K5" s="225">
        <v>44317</v>
      </c>
      <c r="L5" s="225"/>
      <c r="M5" s="225"/>
      <c r="N5" s="225"/>
    </row>
    <row r="6" spans="1:15" ht="15.75" x14ac:dyDescent="0.25">
      <c r="A6" s="36"/>
      <c r="B6" s="37"/>
      <c r="C6" s="36" t="s">
        <v>69</v>
      </c>
      <c r="D6" s="36" t="s">
        <v>70</v>
      </c>
      <c r="E6" s="223" t="s">
        <v>71</v>
      </c>
      <c r="F6" s="224"/>
      <c r="G6" s="38" t="s">
        <v>69</v>
      </c>
      <c r="H6" s="39" t="s">
        <v>70</v>
      </c>
      <c r="I6" s="223" t="s">
        <v>71</v>
      </c>
      <c r="J6" s="224"/>
      <c r="K6" s="39" t="s">
        <v>69</v>
      </c>
      <c r="L6" s="39" t="s">
        <v>70</v>
      </c>
      <c r="M6" s="223" t="s">
        <v>71</v>
      </c>
      <c r="N6" s="223"/>
    </row>
    <row r="7" spans="1:15" ht="16.5" thickBot="1" x14ac:dyDescent="0.3">
      <c r="A7" s="40" t="s">
        <v>2</v>
      </c>
      <c r="B7" s="41"/>
      <c r="C7" s="42" t="s">
        <v>72</v>
      </c>
      <c r="D7" s="42" t="s">
        <v>73</v>
      </c>
      <c r="E7" s="42" t="s">
        <v>74</v>
      </c>
      <c r="F7" s="46" t="s">
        <v>75</v>
      </c>
      <c r="G7" s="44" t="s">
        <v>72</v>
      </c>
      <c r="H7" s="45" t="s">
        <v>73</v>
      </c>
      <c r="I7" s="45" t="s">
        <v>74</v>
      </c>
      <c r="J7" s="46" t="s">
        <v>75</v>
      </c>
      <c r="K7" s="45" t="s">
        <v>72</v>
      </c>
      <c r="L7" s="45" t="s">
        <v>73</v>
      </c>
      <c r="M7" s="45" t="s">
        <v>74</v>
      </c>
      <c r="N7" s="43" t="s">
        <v>75</v>
      </c>
    </row>
    <row r="8" spans="1:15" ht="15.75" x14ac:dyDescent="0.25">
      <c r="B8" s="172"/>
      <c r="D8" s="62"/>
      <c r="E8" s="62"/>
      <c r="F8" s="69"/>
      <c r="G8" s="48"/>
      <c r="H8" s="48"/>
      <c r="I8" s="48"/>
      <c r="J8" s="64"/>
      <c r="K8" s="63"/>
      <c r="L8" s="48"/>
      <c r="M8" s="48"/>
      <c r="N8" s="49"/>
    </row>
    <row r="9" spans="1:15" ht="18.75" x14ac:dyDescent="0.25">
      <c r="A9" s="26" t="s">
        <v>94</v>
      </c>
      <c r="B9" s="206" t="s">
        <v>304</v>
      </c>
      <c r="C9" s="204">
        <v>9573</v>
      </c>
      <c r="D9" s="204">
        <v>9236</v>
      </c>
      <c r="E9" s="204">
        <v>337</v>
      </c>
      <c r="F9" s="205">
        <v>3.5</v>
      </c>
      <c r="G9" s="204">
        <v>9525</v>
      </c>
      <c r="H9" s="204">
        <v>9243</v>
      </c>
      <c r="I9" s="204">
        <v>282</v>
      </c>
      <c r="J9" s="205">
        <v>3</v>
      </c>
      <c r="K9" s="204">
        <v>9576</v>
      </c>
      <c r="L9" s="204">
        <v>9186</v>
      </c>
      <c r="M9" s="204">
        <v>390</v>
      </c>
      <c r="N9" s="205">
        <v>4.0999999999999996</v>
      </c>
    </row>
    <row r="10" spans="1:15" ht="18.75" x14ac:dyDescent="0.25">
      <c r="A10" s="26" t="s">
        <v>109</v>
      </c>
      <c r="B10" s="206" t="s">
        <v>304</v>
      </c>
      <c r="C10" s="204">
        <v>75553</v>
      </c>
      <c r="D10" s="204">
        <v>73382</v>
      </c>
      <c r="E10" s="204">
        <v>2171</v>
      </c>
      <c r="F10" s="205">
        <v>2.9</v>
      </c>
      <c r="G10" s="204">
        <v>76198</v>
      </c>
      <c r="H10" s="204">
        <v>74410</v>
      </c>
      <c r="I10" s="204">
        <v>1788</v>
      </c>
      <c r="J10" s="205">
        <v>2.2999999999999998</v>
      </c>
      <c r="K10" s="204">
        <v>73810</v>
      </c>
      <c r="L10" s="204">
        <v>71581</v>
      </c>
      <c r="M10" s="204">
        <v>2229</v>
      </c>
      <c r="N10" s="205">
        <v>3</v>
      </c>
    </row>
    <row r="11" spans="1:15" ht="18.75" x14ac:dyDescent="0.25">
      <c r="A11" s="26" t="s">
        <v>77</v>
      </c>
      <c r="B11" s="206" t="s">
        <v>304</v>
      </c>
      <c r="C11" s="204">
        <v>2385</v>
      </c>
      <c r="D11" s="204">
        <v>2243</v>
      </c>
      <c r="E11" s="204">
        <v>142</v>
      </c>
      <c r="F11" s="205">
        <v>6</v>
      </c>
      <c r="G11" s="204">
        <v>2327</v>
      </c>
      <c r="H11" s="204">
        <v>2203</v>
      </c>
      <c r="I11" s="204">
        <v>124</v>
      </c>
      <c r="J11" s="205">
        <v>5.3</v>
      </c>
      <c r="K11" s="204">
        <v>2477</v>
      </c>
      <c r="L11" s="204">
        <v>2307</v>
      </c>
      <c r="M11" s="204">
        <v>170</v>
      </c>
      <c r="N11" s="205">
        <v>6.9</v>
      </c>
    </row>
    <row r="12" spans="1:15" ht="18.75" x14ac:dyDescent="0.25">
      <c r="A12" s="26" t="s">
        <v>111</v>
      </c>
      <c r="B12" s="206" t="s">
        <v>304</v>
      </c>
      <c r="C12" s="204">
        <v>91981</v>
      </c>
      <c r="D12" s="204">
        <v>89402</v>
      </c>
      <c r="E12" s="204">
        <v>2579</v>
      </c>
      <c r="F12" s="205">
        <v>2.8</v>
      </c>
      <c r="G12" s="204">
        <v>91767</v>
      </c>
      <c r="H12" s="204">
        <v>89678</v>
      </c>
      <c r="I12" s="204">
        <v>2089</v>
      </c>
      <c r="J12" s="205">
        <v>2.2999999999999998</v>
      </c>
      <c r="K12" s="204">
        <v>88951</v>
      </c>
      <c r="L12" s="204">
        <v>85884</v>
      </c>
      <c r="M12" s="204">
        <v>3067</v>
      </c>
      <c r="N12" s="205">
        <v>3.4</v>
      </c>
    </row>
    <row r="13" spans="1:15" ht="18.75" x14ac:dyDescent="0.25">
      <c r="A13" s="26" t="s">
        <v>78</v>
      </c>
      <c r="B13" s="206" t="s">
        <v>304</v>
      </c>
      <c r="C13" s="204">
        <v>4616</v>
      </c>
      <c r="D13" s="204">
        <v>4344</v>
      </c>
      <c r="E13" s="204">
        <v>272</v>
      </c>
      <c r="F13" s="205">
        <v>5.9</v>
      </c>
      <c r="G13" s="204">
        <v>4555</v>
      </c>
      <c r="H13" s="204">
        <v>4325</v>
      </c>
      <c r="I13" s="204">
        <v>230</v>
      </c>
      <c r="J13" s="205">
        <v>5</v>
      </c>
      <c r="K13" s="204">
        <v>4705</v>
      </c>
      <c r="L13" s="204">
        <v>4390</v>
      </c>
      <c r="M13" s="204">
        <v>315</v>
      </c>
      <c r="N13" s="205">
        <v>6.7</v>
      </c>
      <c r="O13" s="143"/>
    </row>
    <row r="14" spans="1:15" ht="18.75" x14ac:dyDescent="0.25">
      <c r="A14" s="26" t="s">
        <v>81</v>
      </c>
      <c r="B14" s="206" t="s">
        <v>304</v>
      </c>
      <c r="C14" s="204">
        <v>7558</v>
      </c>
      <c r="D14" s="204">
        <v>7171</v>
      </c>
      <c r="E14" s="204">
        <v>387</v>
      </c>
      <c r="F14" s="205">
        <v>5.0999999999999996</v>
      </c>
      <c r="G14" s="204">
        <v>7536</v>
      </c>
      <c r="H14" s="204">
        <v>7194</v>
      </c>
      <c r="I14" s="204">
        <v>342</v>
      </c>
      <c r="J14" s="205">
        <v>4.5</v>
      </c>
      <c r="K14" s="204">
        <v>7603</v>
      </c>
      <c r="L14" s="204">
        <v>7166</v>
      </c>
      <c r="M14" s="204">
        <v>437</v>
      </c>
      <c r="N14" s="205">
        <v>5.7</v>
      </c>
      <c r="O14" s="143"/>
    </row>
    <row r="15" spans="1:15" ht="18.75" x14ac:dyDescent="0.25">
      <c r="A15" s="26" t="s">
        <v>104</v>
      </c>
      <c r="B15" s="206" t="s">
        <v>304</v>
      </c>
      <c r="C15" s="204">
        <v>78368</v>
      </c>
      <c r="D15" s="204">
        <v>76223</v>
      </c>
      <c r="E15" s="204">
        <v>2145</v>
      </c>
      <c r="F15" s="205">
        <v>2.7</v>
      </c>
      <c r="G15" s="204">
        <v>77476</v>
      </c>
      <c r="H15" s="204">
        <v>75683</v>
      </c>
      <c r="I15" s="204">
        <v>1793</v>
      </c>
      <c r="J15" s="205">
        <v>2.2999999999999998</v>
      </c>
      <c r="K15" s="204">
        <v>76449</v>
      </c>
      <c r="L15" s="204">
        <v>74121</v>
      </c>
      <c r="M15" s="204">
        <v>2328</v>
      </c>
      <c r="N15" s="205">
        <v>3</v>
      </c>
    </row>
    <row r="16" spans="1:15" ht="18.75" x14ac:dyDescent="0.25">
      <c r="A16" s="26" t="s">
        <v>112</v>
      </c>
      <c r="B16" s="206" t="s">
        <v>304</v>
      </c>
      <c r="C16" s="204">
        <v>110706</v>
      </c>
      <c r="D16" s="204">
        <v>107342</v>
      </c>
      <c r="E16" s="204">
        <v>3364</v>
      </c>
      <c r="F16" s="205">
        <v>3</v>
      </c>
      <c r="G16" s="204">
        <v>110412</v>
      </c>
      <c r="H16" s="204">
        <v>107623</v>
      </c>
      <c r="I16" s="204">
        <v>2789</v>
      </c>
      <c r="J16" s="205">
        <v>2.5</v>
      </c>
      <c r="K16" s="204">
        <v>106378</v>
      </c>
      <c r="L16" s="204">
        <v>102680</v>
      </c>
      <c r="M16" s="204">
        <v>3698</v>
      </c>
      <c r="N16" s="205">
        <v>3.5</v>
      </c>
    </row>
    <row r="17" spans="1:14" ht="18.75" x14ac:dyDescent="0.25">
      <c r="A17" s="26" t="s">
        <v>97</v>
      </c>
      <c r="B17" s="206" t="s">
        <v>304</v>
      </c>
      <c r="C17" s="204">
        <v>6466</v>
      </c>
      <c r="D17" s="204">
        <v>6249</v>
      </c>
      <c r="E17" s="204">
        <v>217</v>
      </c>
      <c r="F17" s="205">
        <v>3.4</v>
      </c>
      <c r="G17" s="204">
        <v>6410</v>
      </c>
      <c r="H17" s="204">
        <v>6228</v>
      </c>
      <c r="I17" s="204">
        <v>182</v>
      </c>
      <c r="J17" s="205">
        <v>2.8</v>
      </c>
      <c r="K17" s="204">
        <v>6454</v>
      </c>
      <c r="L17" s="204">
        <v>6189</v>
      </c>
      <c r="M17" s="204">
        <v>265</v>
      </c>
      <c r="N17" s="205">
        <v>4.0999999999999996</v>
      </c>
    </row>
    <row r="18" spans="1:14" ht="18.75" x14ac:dyDescent="0.25">
      <c r="A18" s="26" t="s">
        <v>115</v>
      </c>
      <c r="B18" s="206" t="s">
        <v>304</v>
      </c>
      <c r="C18" s="204">
        <v>217858</v>
      </c>
      <c r="D18" s="204">
        <v>212156</v>
      </c>
      <c r="E18" s="204">
        <v>5702</v>
      </c>
      <c r="F18" s="205">
        <v>2.6</v>
      </c>
      <c r="G18" s="204">
        <v>216879</v>
      </c>
      <c r="H18" s="204">
        <v>212021</v>
      </c>
      <c r="I18" s="204">
        <v>4858</v>
      </c>
      <c r="J18" s="205">
        <v>2.2000000000000002</v>
      </c>
      <c r="K18" s="204">
        <v>209431</v>
      </c>
      <c r="L18" s="204">
        <v>202594</v>
      </c>
      <c r="M18" s="204">
        <v>6837</v>
      </c>
      <c r="N18" s="205">
        <v>3.3</v>
      </c>
    </row>
    <row r="19" spans="1:14" ht="18.75" x14ac:dyDescent="0.25">
      <c r="A19" s="26" t="s">
        <v>91</v>
      </c>
      <c r="B19" s="206" t="s">
        <v>304</v>
      </c>
      <c r="C19" s="204">
        <v>24632</v>
      </c>
      <c r="D19" s="204">
        <v>23580</v>
      </c>
      <c r="E19" s="204">
        <v>1052</v>
      </c>
      <c r="F19" s="205">
        <v>4.3</v>
      </c>
      <c r="G19" s="204">
        <v>24595</v>
      </c>
      <c r="H19" s="204">
        <v>23789</v>
      </c>
      <c r="I19" s="204">
        <v>806</v>
      </c>
      <c r="J19" s="205">
        <v>3.3</v>
      </c>
      <c r="K19" s="204">
        <v>24548</v>
      </c>
      <c r="L19" s="204">
        <v>23385</v>
      </c>
      <c r="M19" s="204">
        <v>1163</v>
      </c>
      <c r="N19" s="205">
        <v>4.7</v>
      </c>
    </row>
    <row r="20" spans="1:14" ht="18.75" x14ac:dyDescent="0.25">
      <c r="A20" s="26" t="s">
        <v>86</v>
      </c>
      <c r="B20" s="206" t="s">
        <v>304</v>
      </c>
      <c r="C20" s="204">
        <v>13556</v>
      </c>
      <c r="D20" s="204">
        <v>12960</v>
      </c>
      <c r="E20" s="204">
        <v>596</v>
      </c>
      <c r="F20" s="205">
        <v>4.4000000000000004</v>
      </c>
      <c r="G20" s="204">
        <v>13489</v>
      </c>
      <c r="H20" s="204">
        <v>12967</v>
      </c>
      <c r="I20" s="204">
        <v>522</v>
      </c>
      <c r="J20" s="205">
        <v>3.9</v>
      </c>
      <c r="K20" s="204">
        <v>13191</v>
      </c>
      <c r="L20" s="204">
        <v>12487</v>
      </c>
      <c r="M20" s="204">
        <v>704</v>
      </c>
      <c r="N20" s="205">
        <v>5.3</v>
      </c>
    </row>
    <row r="21" spans="1:14" ht="18.75" x14ac:dyDescent="0.25">
      <c r="A21" s="26" t="s">
        <v>95</v>
      </c>
      <c r="B21" s="206" t="s">
        <v>304</v>
      </c>
      <c r="C21" s="204">
        <v>21848</v>
      </c>
      <c r="D21" s="204">
        <v>21116</v>
      </c>
      <c r="E21" s="204">
        <v>732</v>
      </c>
      <c r="F21" s="205">
        <v>3.4</v>
      </c>
      <c r="G21" s="204">
        <v>21635</v>
      </c>
      <c r="H21" s="204">
        <v>20986</v>
      </c>
      <c r="I21" s="204">
        <v>649</v>
      </c>
      <c r="J21" s="205">
        <v>3</v>
      </c>
      <c r="K21" s="204">
        <v>21623</v>
      </c>
      <c r="L21" s="204">
        <v>20771</v>
      </c>
      <c r="M21" s="204">
        <v>852</v>
      </c>
      <c r="N21" s="205">
        <v>3.9</v>
      </c>
    </row>
    <row r="22" spans="1:14" ht="18.75" x14ac:dyDescent="0.25">
      <c r="A22" s="26" t="s">
        <v>89</v>
      </c>
      <c r="B22" s="206" t="s">
        <v>304</v>
      </c>
      <c r="C22" s="204">
        <v>12551</v>
      </c>
      <c r="D22" s="204">
        <v>12090</v>
      </c>
      <c r="E22" s="204">
        <v>461</v>
      </c>
      <c r="F22" s="205">
        <v>3.7</v>
      </c>
      <c r="G22" s="204">
        <v>12385</v>
      </c>
      <c r="H22" s="204">
        <v>11989</v>
      </c>
      <c r="I22" s="204">
        <v>396</v>
      </c>
      <c r="J22" s="205">
        <v>3.2</v>
      </c>
      <c r="K22" s="204">
        <v>12477</v>
      </c>
      <c r="L22" s="204">
        <v>11926</v>
      </c>
      <c r="M22" s="204">
        <v>551</v>
      </c>
      <c r="N22" s="205">
        <v>4.4000000000000004</v>
      </c>
    </row>
    <row r="23" spans="1:14" ht="18.75" x14ac:dyDescent="0.25">
      <c r="A23" s="58" t="s">
        <v>98</v>
      </c>
      <c r="B23" s="206" t="s">
        <v>304</v>
      </c>
      <c r="C23" s="204">
        <v>16547</v>
      </c>
      <c r="D23" s="204">
        <v>16018</v>
      </c>
      <c r="E23" s="204">
        <v>529</v>
      </c>
      <c r="F23" s="205">
        <v>3.2</v>
      </c>
      <c r="G23" s="204">
        <v>16381</v>
      </c>
      <c r="H23" s="204">
        <v>15930</v>
      </c>
      <c r="I23" s="204">
        <v>451</v>
      </c>
      <c r="J23" s="205">
        <v>2.8</v>
      </c>
      <c r="K23" s="204">
        <v>16181</v>
      </c>
      <c r="L23" s="204">
        <v>15540</v>
      </c>
      <c r="M23" s="204">
        <v>641</v>
      </c>
      <c r="N23" s="205">
        <v>4</v>
      </c>
    </row>
    <row r="24" spans="1:14" ht="18.75" x14ac:dyDescent="0.25">
      <c r="A24" s="26" t="s">
        <v>99</v>
      </c>
      <c r="B24" s="206" t="s">
        <v>304</v>
      </c>
      <c r="C24" s="204">
        <v>29796</v>
      </c>
      <c r="D24" s="204">
        <v>28779</v>
      </c>
      <c r="E24" s="204">
        <v>1017</v>
      </c>
      <c r="F24" s="205">
        <v>3.4</v>
      </c>
      <c r="G24" s="204">
        <v>29604</v>
      </c>
      <c r="H24" s="204">
        <v>28747</v>
      </c>
      <c r="I24" s="204">
        <v>857</v>
      </c>
      <c r="J24" s="205">
        <v>2.9</v>
      </c>
      <c r="K24" s="204">
        <v>29902</v>
      </c>
      <c r="L24" s="204">
        <v>28700</v>
      </c>
      <c r="M24" s="204">
        <v>1202</v>
      </c>
      <c r="N24" s="205">
        <v>4</v>
      </c>
    </row>
    <row r="25" spans="1:14" ht="18.75" x14ac:dyDescent="0.25">
      <c r="A25" s="26" t="s">
        <v>85</v>
      </c>
      <c r="B25" s="206" t="s">
        <v>304</v>
      </c>
      <c r="C25" s="204">
        <v>13218</v>
      </c>
      <c r="D25" s="204">
        <v>12596</v>
      </c>
      <c r="E25" s="204">
        <v>622</v>
      </c>
      <c r="F25" s="205">
        <v>4.7</v>
      </c>
      <c r="G25" s="204">
        <v>13027</v>
      </c>
      <c r="H25" s="204">
        <v>12494</v>
      </c>
      <c r="I25" s="204">
        <v>533</v>
      </c>
      <c r="J25" s="205">
        <v>4.0999999999999996</v>
      </c>
      <c r="K25" s="204">
        <v>13262</v>
      </c>
      <c r="L25" s="204">
        <v>12564</v>
      </c>
      <c r="M25" s="204">
        <v>698</v>
      </c>
      <c r="N25" s="205">
        <v>5.3</v>
      </c>
    </row>
    <row r="26" spans="1:14" ht="18.75" x14ac:dyDescent="0.25">
      <c r="A26" s="26" t="s">
        <v>116</v>
      </c>
      <c r="B26" s="206" t="s">
        <v>304</v>
      </c>
      <c r="C26" s="204">
        <v>80345</v>
      </c>
      <c r="D26" s="204">
        <v>78030</v>
      </c>
      <c r="E26" s="204">
        <v>2315</v>
      </c>
      <c r="F26" s="205">
        <v>2.9</v>
      </c>
      <c r="G26" s="204">
        <v>80098</v>
      </c>
      <c r="H26" s="204">
        <v>78174</v>
      </c>
      <c r="I26" s="204">
        <v>1924</v>
      </c>
      <c r="J26" s="205">
        <v>2.4</v>
      </c>
      <c r="K26" s="204">
        <v>77340</v>
      </c>
      <c r="L26" s="204">
        <v>74636</v>
      </c>
      <c r="M26" s="204">
        <v>2704</v>
      </c>
      <c r="N26" s="205">
        <v>3.5</v>
      </c>
    </row>
    <row r="27" spans="1:14" ht="18.75" x14ac:dyDescent="0.25">
      <c r="A27" s="26" t="s">
        <v>110</v>
      </c>
      <c r="B27" s="206" t="s">
        <v>304</v>
      </c>
      <c r="C27" s="204">
        <v>10684</v>
      </c>
      <c r="D27" s="204">
        <v>10379</v>
      </c>
      <c r="E27" s="204">
        <v>305</v>
      </c>
      <c r="F27" s="205">
        <v>2.9</v>
      </c>
      <c r="G27" s="204">
        <v>10674</v>
      </c>
      <c r="H27" s="204">
        <v>10434</v>
      </c>
      <c r="I27" s="204">
        <v>240</v>
      </c>
      <c r="J27" s="205">
        <v>2.2000000000000002</v>
      </c>
      <c r="K27" s="204">
        <v>10443</v>
      </c>
      <c r="L27" s="204">
        <v>10132</v>
      </c>
      <c r="M27" s="204">
        <v>311</v>
      </c>
      <c r="N27" s="205">
        <v>3</v>
      </c>
    </row>
    <row r="28" spans="1:14" ht="18.75" x14ac:dyDescent="0.25">
      <c r="A28" s="26" t="s">
        <v>82</v>
      </c>
      <c r="B28" s="206" t="s">
        <v>304</v>
      </c>
      <c r="C28" s="204">
        <v>9280</v>
      </c>
      <c r="D28" s="204">
        <v>8837</v>
      </c>
      <c r="E28" s="204">
        <v>443</v>
      </c>
      <c r="F28" s="205">
        <v>4.8</v>
      </c>
      <c r="G28" s="204">
        <v>9259</v>
      </c>
      <c r="H28" s="204">
        <v>8838</v>
      </c>
      <c r="I28" s="204">
        <v>421</v>
      </c>
      <c r="J28" s="205">
        <v>4.5</v>
      </c>
      <c r="K28" s="204">
        <v>9248</v>
      </c>
      <c r="L28" s="204">
        <v>8757</v>
      </c>
      <c r="M28" s="204">
        <v>491</v>
      </c>
      <c r="N28" s="205">
        <v>5.3</v>
      </c>
    </row>
    <row r="29" spans="1:14" ht="18.75" x14ac:dyDescent="0.25">
      <c r="A29" s="26" t="s">
        <v>102</v>
      </c>
      <c r="B29" s="206" t="s">
        <v>304</v>
      </c>
      <c r="C29" s="204">
        <v>65891</v>
      </c>
      <c r="D29" s="204">
        <v>63837</v>
      </c>
      <c r="E29" s="204">
        <v>2054</v>
      </c>
      <c r="F29" s="205">
        <v>3.1</v>
      </c>
      <c r="G29" s="204">
        <v>65602</v>
      </c>
      <c r="H29" s="204">
        <v>63882</v>
      </c>
      <c r="I29" s="204">
        <v>1720</v>
      </c>
      <c r="J29" s="205">
        <v>2.6</v>
      </c>
      <c r="K29" s="204">
        <v>65879</v>
      </c>
      <c r="L29" s="204">
        <v>63433</v>
      </c>
      <c r="M29" s="204">
        <v>2446</v>
      </c>
      <c r="N29" s="205">
        <v>3.7</v>
      </c>
    </row>
    <row r="30" spans="1:14" ht="18.75" x14ac:dyDescent="0.25">
      <c r="A30" s="26" t="s">
        <v>90</v>
      </c>
      <c r="B30" s="206" t="s">
        <v>304</v>
      </c>
      <c r="C30" s="204">
        <v>26612</v>
      </c>
      <c r="D30" s="204">
        <v>25694</v>
      </c>
      <c r="E30" s="204">
        <v>918</v>
      </c>
      <c r="F30" s="205">
        <v>3.4</v>
      </c>
      <c r="G30" s="204">
        <v>25974</v>
      </c>
      <c r="H30" s="204">
        <v>25194</v>
      </c>
      <c r="I30" s="204">
        <v>780</v>
      </c>
      <c r="J30" s="205">
        <v>3</v>
      </c>
      <c r="K30" s="204">
        <v>26171</v>
      </c>
      <c r="L30" s="204">
        <v>25088</v>
      </c>
      <c r="M30" s="204">
        <v>1083</v>
      </c>
      <c r="N30" s="205">
        <v>4.0999999999999996</v>
      </c>
    </row>
    <row r="31" spans="1:14" ht="18.75" x14ac:dyDescent="0.25">
      <c r="A31" s="26" t="s">
        <v>117</v>
      </c>
      <c r="B31" s="206" t="s">
        <v>304</v>
      </c>
      <c r="C31" s="204">
        <v>261372</v>
      </c>
      <c r="D31" s="204">
        <v>254410</v>
      </c>
      <c r="E31" s="204">
        <v>6962</v>
      </c>
      <c r="F31" s="205">
        <v>2.7</v>
      </c>
      <c r="G31" s="204">
        <v>261103</v>
      </c>
      <c r="H31" s="204">
        <v>255357</v>
      </c>
      <c r="I31" s="204">
        <v>5746</v>
      </c>
      <c r="J31" s="205">
        <v>2.2000000000000002</v>
      </c>
      <c r="K31" s="204">
        <v>252339</v>
      </c>
      <c r="L31" s="204">
        <v>244361</v>
      </c>
      <c r="M31" s="204">
        <v>7978</v>
      </c>
      <c r="N31" s="205">
        <v>3.2</v>
      </c>
    </row>
    <row r="32" spans="1:14" ht="18.75" x14ac:dyDescent="0.25">
      <c r="A32" s="26" t="s">
        <v>100</v>
      </c>
      <c r="B32" s="206" t="s">
        <v>304</v>
      </c>
      <c r="C32" s="204">
        <v>30139</v>
      </c>
      <c r="D32" s="204">
        <v>29084</v>
      </c>
      <c r="E32" s="204">
        <v>1055</v>
      </c>
      <c r="F32" s="205">
        <v>3.5</v>
      </c>
      <c r="G32" s="204">
        <v>29998</v>
      </c>
      <c r="H32" s="204">
        <v>29110</v>
      </c>
      <c r="I32" s="204">
        <v>888</v>
      </c>
      <c r="J32" s="205">
        <v>3</v>
      </c>
      <c r="K32" s="204">
        <v>30283</v>
      </c>
      <c r="L32" s="204">
        <v>29017</v>
      </c>
      <c r="M32" s="204">
        <v>1266</v>
      </c>
      <c r="N32" s="205">
        <v>4.2</v>
      </c>
    </row>
    <row r="33" spans="1:14" ht="18.75" x14ac:dyDescent="0.25">
      <c r="A33" s="26" t="s">
        <v>118</v>
      </c>
      <c r="B33" s="206" t="s">
        <v>304</v>
      </c>
      <c r="C33" s="204">
        <v>8147</v>
      </c>
      <c r="D33" s="204">
        <v>7930</v>
      </c>
      <c r="E33" s="204">
        <v>217</v>
      </c>
      <c r="F33" s="205">
        <v>2.7</v>
      </c>
      <c r="G33" s="204">
        <v>8047</v>
      </c>
      <c r="H33" s="204">
        <v>7866</v>
      </c>
      <c r="I33" s="204">
        <v>181</v>
      </c>
      <c r="J33" s="205">
        <v>2.2000000000000002</v>
      </c>
      <c r="K33" s="204">
        <v>8113</v>
      </c>
      <c r="L33" s="204">
        <v>7855</v>
      </c>
      <c r="M33" s="204">
        <v>258</v>
      </c>
      <c r="N33" s="205">
        <v>3.2</v>
      </c>
    </row>
    <row r="34" spans="1:14" ht="18.75" x14ac:dyDescent="0.25">
      <c r="A34" s="26" t="s">
        <v>87</v>
      </c>
      <c r="B34" s="206" t="s">
        <v>304</v>
      </c>
      <c r="C34" s="204">
        <v>156112</v>
      </c>
      <c r="D34" s="204">
        <v>150579</v>
      </c>
      <c r="E34" s="204">
        <v>5533</v>
      </c>
      <c r="F34" s="205">
        <v>3.5</v>
      </c>
      <c r="G34" s="204">
        <v>153506</v>
      </c>
      <c r="H34" s="204">
        <v>148738</v>
      </c>
      <c r="I34" s="204">
        <v>4768</v>
      </c>
      <c r="J34" s="205">
        <v>3.1</v>
      </c>
      <c r="K34" s="204">
        <v>150149</v>
      </c>
      <c r="L34" s="204">
        <v>143442</v>
      </c>
      <c r="M34" s="204">
        <v>6707</v>
      </c>
      <c r="N34" s="205">
        <v>4.5</v>
      </c>
    </row>
    <row r="35" spans="1:14" ht="18.75" x14ac:dyDescent="0.25">
      <c r="A35" s="26" t="s">
        <v>113</v>
      </c>
      <c r="B35" s="206" t="s">
        <v>304</v>
      </c>
      <c r="C35" s="204">
        <v>13672</v>
      </c>
      <c r="D35" s="204">
        <v>13299</v>
      </c>
      <c r="E35" s="204">
        <v>373</v>
      </c>
      <c r="F35" s="205">
        <v>2.7</v>
      </c>
      <c r="G35" s="204">
        <v>13390</v>
      </c>
      <c r="H35" s="204">
        <v>13083</v>
      </c>
      <c r="I35" s="204">
        <v>307</v>
      </c>
      <c r="J35" s="205">
        <v>2.2999999999999998</v>
      </c>
      <c r="K35" s="204">
        <v>13238</v>
      </c>
      <c r="L35" s="204">
        <v>12850</v>
      </c>
      <c r="M35" s="204">
        <v>388</v>
      </c>
      <c r="N35" s="205">
        <v>2.9</v>
      </c>
    </row>
    <row r="36" spans="1:14" ht="18.75" x14ac:dyDescent="0.25">
      <c r="A36" s="26" t="s">
        <v>107</v>
      </c>
      <c r="B36" s="206" t="s">
        <v>304</v>
      </c>
      <c r="C36" s="204">
        <v>29443</v>
      </c>
      <c r="D36" s="204">
        <v>28546</v>
      </c>
      <c r="E36" s="204">
        <v>897</v>
      </c>
      <c r="F36" s="205">
        <v>3</v>
      </c>
      <c r="G36" s="204">
        <v>29333</v>
      </c>
      <c r="H36" s="204">
        <v>28562</v>
      </c>
      <c r="I36" s="204">
        <v>771</v>
      </c>
      <c r="J36" s="205">
        <v>2.6</v>
      </c>
      <c r="K36" s="204">
        <v>29237</v>
      </c>
      <c r="L36" s="204">
        <v>28284</v>
      </c>
      <c r="M36" s="204">
        <v>953</v>
      </c>
      <c r="N36" s="205">
        <v>3.3</v>
      </c>
    </row>
    <row r="37" spans="1:14" ht="18.75" x14ac:dyDescent="0.25">
      <c r="A37" s="26" t="s">
        <v>92</v>
      </c>
      <c r="B37" s="206" t="s">
        <v>304</v>
      </c>
      <c r="C37" s="204">
        <v>44144</v>
      </c>
      <c r="D37" s="204">
        <v>42645</v>
      </c>
      <c r="E37" s="204">
        <v>1499</v>
      </c>
      <c r="F37" s="205">
        <v>3.4</v>
      </c>
      <c r="G37" s="204">
        <v>43939</v>
      </c>
      <c r="H37" s="204">
        <v>42641</v>
      </c>
      <c r="I37" s="204">
        <v>1298</v>
      </c>
      <c r="J37" s="205">
        <v>3</v>
      </c>
      <c r="K37" s="204">
        <v>42646</v>
      </c>
      <c r="L37" s="204">
        <v>41018</v>
      </c>
      <c r="M37" s="204">
        <v>1628</v>
      </c>
      <c r="N37" s="205">
        <v>3.8</v>
      </c>
    </row>
    <row r="38" spans="1:14" ht="18.75" x14ac:dyDescent="0.25">
      <c r="A38" s="26" t="s">
        <v>101</v>
      </c>
      <c r="B38" s="206" t="s">
        <v>304</v>
      </c>
      <c r="C38" s="204">
        <v>30385</v>
      </c>
      <c r="D38" s="204">
        <v>29396</v>
      </c>
      <c r="E38" s="204">
        <v>989</v>
      </c>
      <c r="F38" s="205">
        <v>3.3</v>
      </c>
      <c r="G38" s="204">
        <v>30249</v>
      </c>
      <c r="H38" s="204">
        <v>29411</v>
      </c>
      <c r="I38" s="204">
        <v>838</v>
      </c>
      <c r="J38" s="205">
        <v>2.8</v>
      </c>
      <c r="K38" s="204">
        <v>29420</v>
      </c>
      <c r="L38" s="204">
        <v>28241</v>
      </c>
      <c r="M38" s="204">
        <v>1179</v>
      </c>
      <c r="N38" s="205">
        <v>4</v>
      </c>
    </row>
    <row r="39" spans="1:14" ht="18.75" x14ac:dyDescent="0.25">
      <c r="A39" s="26" t="s">
        <v>88</v>
      </c>
      <c r="B39" s="206" t="s">
        <v>304</v>
      </c>
      <c r="C39" s="204">
        <v>6610</v>
      </c>
      <c r="D39" s="204">
        <v>6299</v>
      </c>
      <c r="E39" s="204">
        <v>311</v>
      </c>
      <c r="F39" s="205">
        <v>4.7</v>
      </c>
      <c r="G39" s="204">
        <v>6553</v>
      </c>
      <c r="H39" s="204">
        <v>6288</v>
      </c>
      <c r="I39" s="204">
        <v>265</v>
      </c>
      <c r="J39" s="205">
        <v>4</v>
      </c>
      <c r="K39" s="204">
        <v>6611</v>
      </c>
      <c r="L39" s="204">
        <v>6287</v>
      </c>
      <c r="M39" s="204">
        <v>324</v>
      </c>
      <c r="N39" s="205">
        <v>4.9000000000000004</v>
      </c>
    </row>
    <row r="40" spans="1:14" ht="18.75" x14ac:dyDescent="0.25">
      <c r="A40" s="58" t="s">
        <v>121</v>
      </c>
      <c r="B40" s="206" t="s">
        <v>304</v>
      </c>
      <c r="C40" s="204">
        <v>151326</v>
      </c>
      <c r="D40" s="204">
        <v>147544</v>
      </c>
      <c r="E40" s="204">
        <v>3782</v>
      </c>
      <c r="F40" s="205">
        <v>2.5</v>
      </c>
      <c r="G40" s="204">
        <v>150983</v>
      </c>
      <c r="H40" s="204">
        <v>147854</v>
      </c>
      <c r="I40" s="204">
        <v>3129</v>
      </c>
      <c r="J40" s="205">
        <v>2.1</v>
      </c>
      <c r="K40" s="204">
        <v>150076</v>
      </c>
      <c r="L40" s="204">
        <v>146038</v>
      </c>
      <c r="M40" s="204">
        <v>4038</v>
      </c>
      <c r="N40" s="205">
        <v>2.7</v>
      </c>
    </row>
    <row r="41" spans="1:14" s="203" customFormat="1" ht="18.75" x14ac:dyDescent="0.25">
      <c r="A41" s="26" t="s">
        <v>80</v>
      </c>
      <c r="B41" s="206" t="s">
        <v>304</v>
      </c>
      <c r="C41" s="204">
        <v>12947</v>
      </c>
      <c r="D41" s="204">
        <v>12280</v>
      </c>
      <c r="E41" s="204">
        <v>667</v>
      </c>
      <c r="F41" s="205">
        <v>5.2</v>
      </c>
      <c r="G41" s="204">
        <v>12817</v>
      </c>
      <c r="H41" s="204">
        <v>12220</v>
      </c>
      <c r="I41" s="204">
        <v>597</v>
      </c>
      <c r="J41" s="205">
        <v>4.7</v>
      </c>
      <c r="K41" s="204">
        <v>12925</v>
      </c>
      <c r="L41" s="204">
        <v>12172</v>
      </c>
      <c r="M41" s="204">
        <v>753</v>
      </c>
      <c r="N41" s="205">
        <v>5.8</v>
      </c>
    </row>
    <row r="42" spans="1:14" ht="18.75" x14ac:dyDescent="0.25">
      <c r="A42" s="26" t="s">
        <v>76</v>
      </c>
      <c r="B42" s="206" t="s">
        <v>304</v>
      </c>
      <c r="C42" s="204">
        <v>8814</v>
      </c>
      <c r="D42" s="204">
        <v>8229</v>
      </c>
      <c r="E42" s="204">
        <v>585</v>
      </c>
      <c r="F42" s="205">
        <v>6.6</v>
      </c>
      <c r="G42" s="204">
        <v>8786</v>
      </c>
      <c r="H42" s="204">
        <v>8259</v>
      </c>
      <c r="I42" s="204">
        <v>527</v>
      </c>
      <c r="J42" s="205">
        <v>6</v>
      </c>
      <c r="K42" s="204">
        <v>8803</v>
      </c>
      <c r="L42" s="204">
        <v>8201</v>
      </c>
      <c r="M42" s="204">
        <v>602</v>
      </c>
      <c r="N42" s="205">
        <v>6.8</v>
      </c>
    </row>
    <row r="43" spans="1:14" ht="18.75" x14ac:dyDescent="0.25">
      <c r="A43" s="26" t="s">
        <v>93</v>
      </c>
      <c r="B43" s="206" t="s">
        <v>304</v>
      </c>
      <c r="C43" s="204">
        <v>3328</v>
      </c>
      <c r="D43" s="204">
        <v>3214</v>
      </c>
      <c r="E43" s="204">
        <v>114</v>
      </c>
      <c r="F43" s="205">
        <v>3.4</v>
      </c>
      <c r="G43" s="204">
        <v>3322</v>
      </c>
      <c r="H43" s="204">
        <v>3226</v>
      </c>
      <c r="I43" s="204">
        <v>96</v>
      </c>
      <c r="J43" s="205">
        <v>2.9</v>
      </c>
      <c r="K43" s="204">
        <v>3400</v>
      </c>
      <c r="L43" s="204">
        <v>3261</v>
      </c>
      <c r="M43" s="204">
        <v>139</v>
      </c>
      <c r="N43" s="205">
        <v>4.0999999999999996</v>
      </c>
    </row>
    <row r="44" spans="1:14" ht="18.75" x14ac:dyDescent="0.25">
      <c r="A44" s="26" t="s">
        <v>119</v>
      </c>
      <c r="B44" s="206" t="s">
        <v>304</v>
      </c>
      <c r="C44" s="204">
        <v>19446</v>
      </c>
      <c r="D44" s="204">
        <v>18949</v>
      </c>
      <c r="E44" s="204">
        <v>497</v>
      </c>
      <c r="F44" s="205">
        <v>2.6</v>
      </c>
      <c r="G44" s="204">
        <v>19228</v>
      </c>
      <c r="H44" s="204">
        <v>18820</v>
      </c>
      <c r="I44" s="204">
        <v>408</v>
      </c>
      <c r="J44" s="205">
        <v>2.1</v>
      </c>
      <c r="K44" s="204">
        <v>19567</v>
      </c>
      <c r="L44" s="204">
        <v>18979</v>
      </c>
      <c r="M44" s="204">
        <v>588</v>
      </c>
      <c r="N44" s="205">
        <v>3</v>
      </c>
    </row>
    <row r="45" spans="1:14" ht="18.75" x14ac:dyDescent="0.25">
      <c r="A45" s="26" t="s">
        <v>103</v>
      </c>
      <c r="B45" s="206" t="s">
        <v>304</v>
      </c>
      <c r="C45" s="204">
        <v>34302</v>
      </c>
      <c r="D45" s="204">
        <v>33356</v>
      </c>
      <c r="E45" s="204">
        <v>946</v>
      </c>
      <c r="F45" s="205">
        <v>2.8</v>
      </c>
      <c r="G45" s="204">
        <v>33944</v>
      </c>
      <c r="H45" s="204">
        <v>33157</v>
      </c>
      <c r="I45" s="204">
        <v>787</v>
      </c>
      <c r="J45" s="205">
        <v>2.2999999999999998</v>
      </c>
      <c r="K45" s="204">
        <v>34348</v>
      </c>
      <c r="L45" s="204">
        <v>33166</v>
      </c>
      <c r="M45" s="204">
        <v>1182</v>
      </c>
      <c r="N45" s="205">
        <v>3.4</v>
      </c>
    </row>
    <row r="46" spans="1:14" ht="18.75" x14ac:dyDescent="0.25">
      <c r="A46" s="26" t="s">
        <v>79</v>
      </c>
      <c r="B46" s="206" t="s">
        <v>304</v>
      </c>
      <c r="C46" s="204">
        <v>33424</v>
      </c>
      <c r="D46" s="204">
        <v>31492</v>
      </c>
      <c r="E46" s="204">
        <v>1932</v>
      </c>
      <c r="F46" s="205">
        <v>5.8</v>
      </c>
      <c r="G46" s="204">
        <v>33181</v>
      </c>
      <c r="H46" s="204">
        <v>31528</v>
      </c>
      <c r="I46" s="204">
        <v>1653</v>
      </c>
      <c r="J46" s="205">
        <v>5</v>
      </c>
      <c r="K46" s="204">
        <v>33469</v>
      </c>
      <c r="L46" s="204">
        <v>31275</v>
      </c>
      <c r="M46" s="204">
        <v>2194</v>
      </c>
      <c r="N46" s="205">
        <v>6.6</v>
      </c>
    </row>
    <row r="47" spans="1:14" ht="18.75" x14ac:dyDescent="0.25">
      <c r="A47" s="26" t="s">
        <v>114</v>
      </c>
      <c r="B47" s="206" t="s">
        <v>304</v>
      </c>
      <c r="C47" s="204">
        <v>58422</v>
      </c>
      <c r="D47" s="204">
        <v>56624</v>
      </c>
      <c r="E47" s="204">
        <v>1798</v>
      </c>
      <c r="F47" s="205">
        <v>3.1</v>
      </c>
      <c r="G47" s="204">
        <v>58172</v>
      </c>
      <c r="H47" s="204">
        <v>56778</v>
      </c>
      <c r="I47" s="204">
        <v>1394</v>
      </c>
      <c r="J47" s="205">
        <v>2.4</v>
      </c>
      <c r="K47" s="204">
        <v>56179</v>
      </c>
      <c r="L47" s="204">
        <v>54341</v>
      </c>
      <c r="M47" s="204">
        <v>1838</v>
      </c>
      <c r="N47" s="205">
        <v>3.3</v>
      </c>
    </row>
    <row r="48" spans="1:14" ht="18.75" x14ac:dyDescent="0.25">
      <c r="A48" s="26" t="s">
        <v>105</v>
      </c>
      <c r="B48" s="206" t="s">
        <v>304</v>
      </c>
      <c r="C48" s="204">
        <v>196639</v>
      </c>
      <c r="D48" s="204">
        <v>190255</v>
      </c>
      <c r="E48" s="204">
        <v>6384</v>
      </c>
      <c r="F48" s="205">
        <v>3.2</v>
      </c>
      <c r="G48" s="204">
        <v>196616</v>
      </c>
      <c r="H48" s="204">
        <v>191396</v>
      </c>
      <c r="I48" s="204">
        <v>5220</v>
      </c>
      <c r="J48" s="205">
        <v>2.7</v>
      </c>
      <c r="K48" s="204">
        <v>195781</v>
      </c>
      <c r="L48" s="204">
        <v>188421</v>
      </c>
      <c r="M48" s="204">
        <v>7360</v>
      </c>
      <c r="N48" s="205">
        <v>3.8</v>
      </c>
    </row>
    <row r="49" spans="1:14" ht="18.75" x14ac:dyDescent="0.25">
      <c r="A49" s="26" t="s">
        <v>120</v>
      </c>
      <c r="B49" s="206" t="s">
        <v>304</v>
      </c>
      <c r="C49" s="204">
        <v>8644</v>
      </c>
      <c r="D49" s="204">
        <v>8435</v>
      </c>
      <c r="E49" s="204">
        <v>209</v>
      </c>
      <c r="F49" s="205">
        <v>2.4</v>
      </c>
      <c r="G49" s="204">
        <v>8454</v>
      </c>
      <c r="H49" s="204">
        <v>8276</v>
      </c>
      <c r="I49" s="204">
        <v>178</v>
      </c>
      <c r="J49" s="205">
        <v>2.1</v>
      </c>
      <c r="K49" s="204">
        <v>8643</v>
      </c>
      <c r="L49" s="204">
        <v>8404</v>
      </c>
      <c r="M49" s="204">
        <v>239</v>
      </c>
      <c r="N49" s="205">
        <v>2.8</v>
      </c>
    </row>
    <row r="50" spans="1:14" ht="18.75" x14ac:dyDescent="0.25">
      <c r="A50" s="26" t="s">
        <v>108</v>
      </c>
      <c r="B50" s="206" t="s">
        <v>304</v>
      </c>
      <c r="C50" s="204">
        <v>158628</v>
      </c>
      <c r="D50" s="204">
        <v>153914</v>
      </c>
      <c r="E50" s="204">
        <v>4714</v>
      </c>
      <c r="F50" s="205">
        <v>3</v>
      </c>
      <c r="G50" s="204">
        <v>158377</v>
      </c>
      <c r="H50" s="204">
        <v>154497</v>
      </c>
      <c r="I50" s="204">
        <v>3880</v>
      </c>
      <c r="J50" s="205">
        <v>2.4</v>
      </c>
      <c r="K50" s="204">
        <v>155245</v>
      </c>
      <c r="L50" s="204">
        <v>149417</v>
      </c>
      <c r="M50" s="204">
        <v>5828</v>
      </c>
      <c r="N50" s="205">
        <v>3.8</v>
      </c>
    </row>
    <row r="51" spans="1:14" ht="18.75" x14ac:dyDescent="0.25">
      <c r="A51" s="26" t="s">
        <v>96</v>
      </c>
      <c r="B51" s="206" t="s">
        <v>304</v>
      </c>
      <c r="C51" s="204">
        <v>42300</v>
      </c>
      <c r="D51" s="204">
        <v>40763</v>
      </c>
      <c r="E51" s="204">
        <v>1537</v>
      </c>
      <c r="F51" s="205">
        <v>3.6</v>
      </c>
      <c r="G51" s="204">
        <v>42319</v>
      </c>
      <c r="H51" s="204">
        <v>41037</v>
      </c>
      <c r="I51" s="204">
        <v>1282</v>
      </c>
      <c r="J51" s="205">
        <v>3</v>
      </c>
      <c r="K51" s="204">
        <v>42704</v>
      </c>
      <c r="L51" s="204">
        <v>40953</v>
      </c>
      <c r="M51" s="204">
        <v>1751</v>
      </c>
      <c r="N51" s="205">
        <v>4.0999999999999996</v>
      </c>
    </row>
    <row r="52" spans="1:14" ht="18.75" x14ac:dyDescent="0.25">
      <c r="A52" s="26" t="s">
        <v>83</v>
      </c>
      <c r="B52" s="206" t="s">
        <v>304</v>
      </c>
      <c r="C52" s="204">
        <v>11544</v>
      </c>
      <c r="D52" s="204">
        <v>11011</v>
      </c>
      <c r="E52" s="204">
        <v>533</v>
      </c>
      <c r="F52" s="205">
        <v>4.5999999999999996</v>
      </c>
      <c r="G52" s="204">
        <v>11513</v>
      </c>
      <c r="H52" s="204">
        <v>11041</v>
      </c>
      <c r="I52" s="204">
        <v>472</v>
      </c>
      <c r="J52" s="205">
        <v>4.0999999999999996</v>
      </c>
      <c r="K52" s="204">
        <v>11373</v>
      </c>
      <c r="L52" s="204">
        <v>10682</v>
      </c>
      <c r="M52" s="204">
        <v>691</v>
      </c>
      <c r="N52" s="205">
        <v>6.1</v>
      </c>
    </row>
    <row r="53" spans="1:14" ht="18.75" x14ac:dyDescent="0.25">
      <c r="A53" s="26" t="s">
        <v>84</v>
      </c>
      <c r="B53" s="206" t="s">
        <v>304</v>
      </c>
      <c r="C53" s="204">
        <v>10889</v>
      </c>
      <c r="D53" s="204">
        <v>10371</v>
      </c>
      <c r="E53" s="204">
        <v>518</v>
      </c>
      <c r="F53" s="205">
        <v>4.8</v>
      </c>
      <c r="G53" s="204">
        <v>10791</v>
      </c>
      <c r="H53" s="204">
        <v>10332</v>
      </c>
      <c r="I53" s="204">
        <v>459</v>
      </c>
      <c r="J53" s="205">
        <v>4.3</v>
      </c>
      <c r="K53" s="204">
        <v>11226</v>
      </c>
      <c r="L53" s="204">
        <v>10593</v>
      </c>
      <c r="M53" s="204">
        <v>633</v>
      </c>
      <c r="N53" s="205">
        <v>5.6</v>
      </c>
    </row>
    <row r="54" spans="1:14" ht="19.5" thickBot="1" x14ac:dyDescent="0.3">
      <c r="A54" s="51" t="s">
        <v>106</v>
      </c>
      <c r="B54" s="206" t="s">
        <v>304</v>
      </c>
      <c r="C54" s="204">
        <v>149942</v>
      </c>
      <c r="D54" s="204">
        <v>145372</v>
      </c>
      <c r="E54" s="204">
        <v>4570</v>
      </c>
      <c r="F54" s="205">
        <v>3</v>
      </c>
      <c r="G54" s="204">
        <v>149468</v>
      </c>
      <c r="H54" s="204">
        <v>145545</v>
      </c>
      <c r="I54" s="204">
        <v>3923</v>
      </c>
      <c r="J54" s="205">
        <v>2.6</v>
      </c>
      <c r="K54" s="204">
        <v>144498</v>
      </c>
      <c r="L54" s="204">
        <v>139675</v>
      </c>
      <c r="M54" s="204">
        <v>4823</v>
      </c>
      <c r="N54" s="205">
        <v>3.3</v>
      </c>
    </row>
    <row r="55" spans="1:14" ht="15.75" x14ac:dyDescent="0.25">
      <c r="A55" s="26"/>
      <c r="B55" s="173"/>
      <c r="C55" s="204"/>
      <c r="D55" s="59"/>
      <c r="E55" s="59"/>
      <c r="F55" s="60"/>
      <c r="G55" s="54"/>
      <c r="H55" s="54"/>
      <c r="I55" s="54"/>
      <c r="J55" s="53"/>
      <c r="K55" s="61"/>
      <c r="L55" s="59"/>
      <c r="M55" s="61"/>
      <c r="N55" s="65"/>
    </row>
    <row r="56" spans="1:14" ht="15.75" x14ac:dyDescent="0.25">
      <c r="A56" s="26"/>
      <c r="B56" s="52"/>
      <c r="C56" s="204"/>
      <c r="D56" s="59"/>
      <c r="E56" s="59"/>
      <c r="F56" s="60"/>
      <c r="G56" s="54"/>
      <c r="H56" s="54"/>
      <c r="I56" s="54"/>
      <c r="J56" s="55"/>
      <c r="K56" s="59"/>
      <c r="L56" s="59"/>
      <c r="M56" s="59"/>
      <c r="N56" s="60"/>
    </row>
    <row r="57" spans="1:14" ht="15.75" x14ac:dyDescent="0.25">
      <c r="A57" s="26"/>
      <c r="B57" s="52"/>
      <c r="C57" s="204"/>
      <c r="D57" s="59"/>
      <c r="E57" s="59"/>
      <c r="F57" s="60"/>
      <c r="G57" s="54"/>
      <c r="H57" s="54"/>
      <c r="I57" s="54"/>
      <c r="J57" s="56"/>
      <c r="K57" s="59"/>
      <c r="L57" s="59"/>
      <c r="M57" s="59"/>
      <c r="N57" s="60"/>
    </row>
    <row r="58" spans="1:14" ht="15.75" x14ac:dyDescent="0.25">
      <c r="A58" s="26"/>
      <c r="B58" s="47"/>
      <c r="C58" s="204"/>
      <c r="D58" s="59"/>
      <c r="E58" s="59"/>
      <c r="F58" s="60"/>
      <c r="G58" s="54"/>
      <c r="H58" s="54"/>
      <c r="I58" s="54"/>
      <c r="J58" s="57"/>
      <c r="K58" s="59"/>
      <c r="L58" s="59"/>
      <c r="M58" s="59"/>
      <c r="N58" s="60"/>
    </row>
    <row r="59" spans="1:14" x14ac:dyDescent="0.25">
      <c r="C59" s="204"/>
      <c r="D59" s="59"/>
      <c r="E59" s="59"/>
      <c r="F59" s="60"/>
      <c r="K59" s="59"/>
      <c r="L59" s="59"/>
      <c r="M59" s="59"/>
      <c r="N59" s="60"/>
    </row>
    <row r="60" spans="1:14" x14ac:dyDescent="0.25">
      <c r="C60" s="204"/>
      <c r="D60" s="59"/>
      <c r="E60" s="59"/>
      <c r="F60" s="60"/>
      <c r="K60" s="59"/>
      <c r="L60" s="59"/>
      <c r="M60" s="59"/>
      <c r="N60" s="60"/>
    </row>
    <row r="61" spans="1:14" x14ac:dyDescent="0.25">
      <c r="C61" s="204"/>
      <c r="D61" s="59"/>
      <c r="E61" s="59"/>
      <c r="F61" s="60"/>
      <c r="K61" s="59"/>
      <c r="L61" s="59"/>
      <c r="M61" s="59"/>
      <c r="N61" s="60"/>
    </row>
    <row r="62" spans="1:14" x14ac:dyDescent="0.25">
      <c r="C62" s="204"/>
      <c r="D62" s="59"/>
      <c r="E62" s="59"/>
      <c r="F62" s="60"/>
      <c r="K62" s="59"/>
      <c r="L62" s="59"/>
      <c r="M62" s="59"/>
      <c r="N62" s="60"/>
    </row>
    <row r="63" spans="1:14" x14ac:dyDescent="0.25">
      <c r="C63" s="204"/>
      <c r="D63" s="59"/>
      <c r="E63" s="59"/>
      <c r="F63" s="60"/>
      <c r="K63" s="59"/>
      <c r="L63" s="59"/>
      <c r="M63" s="59"/>
      <c r="N63" s="60"/>
    </row>
    <row r="64" spans="1:14" x14ac:dyDescent="0.25">
      <c r="C64" s="204"/>
      <c r="D64" s="59"/>
      <c r="E64" s="59"/>
      <c r="F64" s="60"/>
      <c r="K64" s="59"/>
      <c r="L64" s="59"/>
      <c r="M64" s="59"/>
      <c r="N64" s="60"/>
    </row>
    <row r="65" spans="3:14" x14ac:dyDescent="0.25">
      <c r="C65" s="204"/>
      <c r="D65" s="59"/>
      <c r="E65" s="59"/>
      <c r="F65" s="60"/>
      <c r="K65" s="59"/>
      <c r="L65" s="59"/>
      <c r="M65" s="59"/>
      <c r="N65" s="60"/>
    </row>
    <row r="66" spans="3:14" x14ac:dyDescent="0.25">
      <c r="C66" s="204"/>
      <c r="D66" s="59"/>
      <c r="E66" s="59"/>
      <c r="F66" s="60"/>
      <c r="K66" s="59"/>
      <c r="L66" s="59"/>
      <c r="M66" s="59"/>
      <c r="N66" s="60"/>
    </row>
    <row r="67" spans="3:14" x14ac:dyDescent="0.25">
      <c r="C67" s="204"/>
      <c r="D67" s="59"/>
      <c r="E67" s="59"/>
      <c r="F67" s="60"/>
      <c r="K67" s="59"/>
      <c r="L67" s="59"/>
      <c r="M67" s="59"/>
      <c r="N67" s="60"/>
    </row>
    <row r="68" spans="3:14" x14ac:dyDescent="0.25">
      <c r="C68" s="204"/>
      <c r="D68" s="59"/>
      <c r="E68" s="59"/>
      <c r="F68" s="60"/>
      <c r="K68" s="59"/>
      <c r="L68" s="59"/>
      <c r="M68" s="59"/>
      <c r="N68" s="60"/>
    </row>
    <row r="69" spans="3:14" x14ac:dyDescent="0.25">
      <c r="C69" s="204"/>
      <c r="D69" s="59"/>
      <c r="E69" s="59"/>
      <c r="F69" s="60"/>
      <c r="K69" s="59"/>
      <c r="L69" s="59"/>
      <c r="M69" s="59"/>
      <c r="N69" s="60"/>
    </row>
    <row r="70" spans="3:14" x14ac:dyDescent="0.25">
      <c r="C70" s="204"/>
      <c r="D70" s="59"/>
      <c r="E70" s="59"/>
      <c r="F70" s="60"/>
      <c r="K70" s="59"/>
      <c r="L70" s="59"/>
      <c r="M70" s="59"/>
      <c r="N70" s="60"/>
    </row>
    <row r="71" spans="3:14" x14ac:dyDescent="0.25">
      <c r="C71" s="204"/>
      <c r="D71" s="59"/>
      <c r="E71" s="59"/>
      <c r="F71" s="60"/>
      <c r="K71" s="59"/>
      <c r="L71" s="59"/>
      <c r="M71" s="59"/>
      <c r="N71" s="60"/>
    </row>
    <row r="72" spans="3:14" x14ac:dyDescent="0.25">
      <c r="C72" s="204"/>
      <c r="D72" s="59"/>
      <c r="E72" s="59"/>
      <c r="F72" s="60"/>
      <c r="K72" s="59"/>
      <c r="L72" s="59"/>
      <c r="M72" s="59"/>
      <c r="N72" s="60"/>
    </row>
    <row r="73" spans="3:14" x14ac:dyDescent="0.25">
      <c r="C73" s="204"/>
      <c r="D73" s="59"/>
      <c r="E73" s="59"/>
      <c r="F73" s="60"/>
      <c r="K73" s="59"/>
      <c r="L73" s="59"/>
      <c r="M73" s="59"/>
      <c r="N73" s="60"/>
    </row>
    <row r="74" spans="3:14" x14ac:dyDescent="0.25">
      <c r="C74" s="204"/>
      <c r="D74" s="59"/>
      <c r="E74" s="59"/>
      <c r="F74" s="60"/>
      <c r="K74" s="59"/>
      <c r="L74" s="59"/>
      <c r="M74" s="59"/>
      <c r="N74" s="60"/>
    </row>
    <row r="75" spans="3:14" x14ac:dyDescent="0.25">
      <c r="C75" s="204"/>
    </row>
    <row r="76" spans="3:14" x14ac:dyDescent="0.25">
      <c r="C76" s="204"/>
    </row>
    <row r="77" spans="3:14" x14ac:dyDescent="0.25">
      <c r="C77" s="204"/>
    </row>
    <row r="78" spans="3:14" x14ac:dyDescent="0.25">
      <c r="C78" s="204"/>
    </row>
    <row r="79" spans="3:14" x14ac:dyDescent="0.25">
      <c r="C79" s="204"/>
    </row>
    <row r="80" spans="3:14" x14ac:dyDescent="0.25">
      <c r="C80" s="204"/>
    </row>
    <row r="81" spans="3:3" x14ac:dyDescent="0.25">
      <c r="C81" s="204"/>
    </row>
    <row r="82" spans="3:3" x14ac:dyDescent="0.25">
      <c r="C82" s="204"/>
    </row>
    <row r="83" spans="3:3" x14ac:dyDescent="0.25">
      <c r="C83" s="204"/>
    </row>
    <row r="84" spans="3:3" x14ac:dyDescent="0.25">
      <c r="C84" s="204"/>
    </row>
    <row r="85" spans="3:3" x14ac:dyDescent="0.25">
      <c r="C85" s="204"/>
    </row>
    <row r="86" spans="3:3" x14ac:dyDescent="0.25">
      <c r="C86" s="204"/>
    </row>
  </sheetData>
  <sortState xmlns:xlrd2="http://schemas.microsoft.com/office/spreadsheetml/2017/richdata2" ref="A9:N54">
    <sortCondition ref="A9:A54"/>
  </sortState>
  <mergeCells count="8">
    <mergeCell ref="E6:F6"/>
    <mergeCell ref="I6:J6"/>
    <mergeCell ref="M6:N6"/>
    <mergeCell ref="A1:N1"/>
    <mergeCell ref="A2:N2"/>
    <mergeCell ref="C5:F5"/>
    <mergeCell ref="G5:J5"/>
    <mergeCell ref="K5:N5"/>
  </mergeCells>
  <conditionalFormatting sqref="B9:B54"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9:B5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2C75-45F9-4E00-8889-F63096126AFB}">
  <dimension ref="A1:Q49"/>
  <sheetViews>
    <sheetView topLeftCell="A2" zoomScale="78" zoomScaleNormal="78" workbookViewId="0">
      <selection activeCell="E40" sqref="E40"/>
    </sheetView>
  </sheetViews>
  <sheetFormatPr defaultRowHeight="28.5" customHeight="1" x14ac:dyDescent="0.25"/>
  <cols>
    <col min="1" max="1" width="31.5703125" customWidth="1"/>
    <col min="14" max="14" width="10.28515625" bestFit="1" customWidth="1"/>
  </cols>
  <sheetData>
    <row r="1" spans="1:16" ht="28.5" customHeight="1" x14ac:dyDescent="0.25">
      <c r="A1" s="213" t="s">
        <v>122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6" ht="28.5" customHeight="1" x14ac:dyDescent="0.25">
      <c r="A2" s="213" t="s">
        <v>68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1:16" ht="28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ht="28.5" customHeight="1" thickBot="1" x14ac:dyDescent="0.3">
      <c r="A4" s="18"/>
      <c r="B4" s="29"/>
      <c r="C4" s="225">
        <v>44682</v>
      </c>
      <c r="D4" s="225"/>
      <c r="E4" s="225"/>
      <c r="F4" s="225"/>
      <c r="G4" s="234">
        <v>44652</v>
      </c>
      <c r="H4" s="234"/>
      <c r="I4" s="234"/>
      <c r="J4" s="234"/>
      <c r="K4" s="225">
        <v>44317</v>
      </c>
      <c r="L4" s="225"/>
      <c r="M4" s="225"/>
      <c r="N4" s="225"/>
    </row>
    <row r="5" spans="1:16" ht="28.5" customHeight="1" thickBot="1" x14ac:dyDescent="0.3">
      <c r="A5" s="226" t="s">
        <v>123</v>
      </c>
      <c r="B5" s="228"/>
      <c r="C5" s="36" t="s">
        <v>69</v>
      </c>
      <c r="D5" s="36" t="s">
        <v>70</v>
      </c>
      <c r="E5" s="223" t="s">
        <v>71</v>
      </c>
      <c r="F5" s="224"/>
      <c r="G5" s="86" t="s">
        <v>69</v>
      </c>
      <c r="H5" s="87" t="s">
        <v>70</v>
      </c>
      <c r="I5" s="230" t="s">
        <v>71</v>
      </c>
      <c r="J5" s="231"/>
      <c r="K5" s="38" t="s">
        <v>69</v>
      </c>
      <c r="L5" s="39" t="s">
        <v>70</v>
      </c>
      <c r="M5" s="232" t="s">
        <v>71</v>
      </c>
      <c r="N5" s="233"/>
    </row>
    <row r="6" spans="1:16" ht="28.5" customHeight="1" thickBot="1" x14ac:dyDescent="0.3">
      <c r="A6" s="227"/>
      <c r="B6" s="229"/>
      <c r="C6" s="117" t="s">
        <v>72</v>
      </c>
      <c r="D6" s="42" t="s">
        <v>73</v>
      </c>
      <c r="E6" s="119" t="s">
        <v>74</v>
      </c>
      <c r="F6" s="67" t="s">
        <v>75</v>
      </c>
      <c r="G6" s="122" t="s">
        <v>72</v>
      </c>
      <c r="H6" s="123" t="s">
        <v>73</v>
      </c>
      <c r="I6" s="124" t="s">
        <v>74</v>
      </c>
      <c r="J6" s="125" t="s">
        <v>75</v>
      </c>
      <c r="K6" s="44" t="s">
        <v>72</v>
      </c>
      <c r="L6" s="118" t="s">
        <v>73</v>
      </c>
      <c r="M6" s="121" t="s">
        <v>74</v>
      </c>
      <c r="N6" s="120" t="s">
        <v>75</v>
      </c>
      <c r="O6" s="85"/>
    </row>
    <row r="7" spans="1:16" ht="28.5" customHeight="1" x14ac:dyDescent="0.25">
      <c r="A7" s="18"/>
      <c r="B7" s="68"/>
      <c r="C7" s="62"/>
      <c r="D7" s="62"/>
      <c r="E7" s="62"/>
      <c r="F7" s="69"/>
      <c r="G7" s="70"/>
      <c r="H7" s="70"/>
      <c r="I7" s="70"/>
      <c r="J7" s="71"/>
      <c r="K7" s="70"/>
      <c r="L7" s="70"/>
      <c r="M7" s="70"/>
      <c r="N7" s="71"/>
    </row>
    <row r="8" spans="1:16" ht="28.5" customHeight="1" x14ac:dyDescent="0.25">
      <c r="A8" s="72" t="s">
        <v>124</v>
      </c>
      <c r="B8" s="212" t="s">
        <v>304</v>
      </c>
      <c r="C8" s="204">
        <v>408909</v>
      </c>
      <c r="D8" s="204">
        <v>397528</v>
      </c>
      <c r="E8" s="204">
        <v>11381</v>
      </c>
      <c r="F8" s="205">
        <v>2.8</v>
      </c>
      <c r="G8" s="204">
        <v>407389</v>
      </c>
      <c r="H8" s="204">
        <v>397818</v>
      </c>
      <c r="I8" s="204">
        <v>9571</v>
      </c>
      <c r="J8" s="205">
        <v>2.2999999999999998</v>
      </c>
      <c r="K8" s="204">
        <v>393149</v>
      </c>
      <c r="L8" s="204">
        <v>379910</v>
      </c>
      <c r="M8" s="204">
        <v>13239</v>
      </c>
      <c r="N8" s="205">
        <v>3.4</v>
      </c>
      <c r="O8" s="143"/>
      <c r="P8" s="143"/>
    </row>
    <row r="9" spans="1:16" ht="28.5" customHeight="1" x14ac:dyDescent="0.25">
      <c r="A9" s="73" t="s">
        <v>45</v>
      </c>
      <c r="B9" s="212" t="s">
        <v>304</v>
      </c>
      <c r="C9" s="204">
        <v>401798</v>
      </c>
      <c r="D9" s="204">
        <v>389866</v>
      </c>
      <c r="E9" s="204">
        <v>11932</v>
      </c>
      <c r="F9" s="205">
        <v>3</v>
      </c>
      <c r="G9" s="204">
        <v>401055</v>
      </c>
      <c r="H9" s="204">
        <v>391154</v>
      </c>
      <c r="I9" s="204">
        <v>9901</v>
      </c>
      <c r="J9" s="205">
        <v>2.5</v>
      </c>
      <c r="K9" s="204">
        <v>399439</v>
      </c>
      <c r="L9" s="204">
        <v>386093</v>
      </c>
      <c r="M9" s="204">
        <v>13346</v>
      </c>
      <c r="N9" s="205">
        <v>3.3</v>
      </c>
      <c r="O9" s="143"/>
      <c r="P9" s="143"/>
    </row>
    <row r="10" spans="1:16" ht="28.5" customHeight="1" x14ac:dyDescent="0.25">
      <c r="A10" s="73" t="s">
        <v>46</v>
      </c>
      <c r="B10" s="212" t="s">
        <v>304</v>
      </c>
      <c r="C10" s="204">
        <v>95687</v>
      </c>
      <c r="D10" s="204">
        <v>92616</v>
      </c>
      <c r="E10" s="204">
        <v>3071</v>
      </c>
      <c r="F10" s="205">
        <v>3.2</v>
      </c>
      <c r="G10" s="204">
        <v>95206</v>
      </c>
      <c r="H10" s="204">
        <v>92629</v>
      </c>
      <c r="I10" s="204">
        <v>2577</v>
      </c>
      <c r="J10" s="205">
        <v>2.7</v>
      </c>
      <c r="K10" s="204">
        <v>95781</v>
      </c>
      <c r="L10" s="204">
        <v>92133</v>
      </c>
      <c r="M10" s="204">
        <v>3648</v>
      </c>
      <c r="N10" s="205">
        <v>3.8</v>
      </c>
      <c r="O10" s="143"/>
      <c r="P10" s="143"/>
    </row>
    <row r="11" spans="1:16" ht="28.5" customHeight="1" x14ac:dyDescent="0.25">
      <c r="A11" s="168" t="s">
        <v>125</v>
      </c>
      <c r="B11" s="212" t="s">
        <v>304</v>
      </c>
      <c r="C11" s="204">
        <v>442160</v>
      </c>
      <c r="D11" s="204">
        <v>429832</v>
      </c>
      <c r="E11" s="204">
        <v>12328</v>
      </c>
      <c r="F11" s="205">
        <v>2.8</v>
      </c>
      <c r="G11" s="204">
        <v>441291</v>
      </c>
      <c r="H11" s="204">
        <v>431224</v>
      </c>
      <c r="I11" s="204">
        <v>10067</v>
      </c>
      <c r="J11" s="205">
        <v>2.2999999999999998</v>
      </c>
      <c r="K11" s="204">
        <v>426889</v>
      </c>
      <c r="L11" s="204">
        <v>412827</v>
      </c>
      <c r="M11" s="204">
        <v>14062</v>
      </c>
      <c r="N11" s="205">
        <v>3.3</v>
      </c>
      <c r="O11" s="143"/>
      <c r="P11" s="143"/>
    </row>
    <row r="12" spans="1:16" ht="28.5" customHeight="1" x14ac:dyDescent="0.25">
      <c r="A12" s="170" t="s">
        <v>126</v>
      </c>
      <c r="B12" s="212" t="s">
        <v>304</v>
      </c>
      <c r="C12" s="204">
        <v>92040</v>
      </c>
      <c r="D12" s="204">
        <v>89522</v>
      </c>
      <c r="E12" s="204">
        <v>2518</v>
      </c>
      <c r="F12" s="205">
        <v>2.7</v>
      </c>
      <c r="G12" s="204">
        <v>90866</v>
      </c>
      <c r="H12" s="204">
        <v>88766</v>
      </c>
      <c r="I12" s="204">
        <v>2100</v>
      </c>
      <c r="J12" s="205">
        <v>2.2999999999999998</v>
      </c>
      <c r="K12" s="204">
        <v>89687</v>
      </c>
      <c r="L12" s="204">
        <v>86971</v>
      </c>
      <c r="M12" s="204">
        <v>2716</v>
      </c>
      <c r="N12" s="205">
        <v>3</v>
      </c>
      <c r="O12" s="143"/>
      <c r="P12" s="143"/>
    </row>
    <row r="13" spans="1:16" ht="28.5" customHeight="1" x14ac:dyDescent="0.25">
      <c r="A13" s="170" t="s">
        <v>127</v>
      </c>
      <c r="B13" s="212" t="s">
        <v>304</v>
      </c>
      <c r="C13" s="204">
        <v>213752</v>
      </c>
      <c r="D13" s="204">
        <v>205582</v>
      </c>
      <c r="E13" s="204">
        <v>8170</v>
      </c>
      <c r="F13" s="205">
        <v>3.8</v>
      </c>
      <c r="G13" s="204">
        <v>210067</v>
      </c>
      <c r="H13" s="204">
        <v>202820</v>
      </c>
      <c r="I13" s="204">
        <v>7247</v>
      </c>
      <c r="J13" s="205">
        <v>3.4</v>
      </c>
      <c r="K13" s="204">
        <v>204669</v>
      </c>
      <c r="L13" s="204">
        <v>194493</v>
      </c>
      <c r="M13" s="204">
        <v>10176</v>
      </c>
      <c r="N13" s="205">
        <v>5</v>
      </c>
      <c r="O13" s="143"/>
      <c r="P13" s="143"/>
    </row>
    <row r="14" spans="1:16" ht="28.5" customHeight="1" x14ac:dyDescent="0.25">
      <c r="A14" s="169" t="s">
        <v>50</v>
      </c>
      <c r="B14" s="212" t="s">
        <v>304</v>
      </c>
      <c r="C14" s="204">
        <v>170172</v>
      </c>
      <c r="D14" s="204">
        <v>164925</v>
      </c>
      <c r="E14" s="204">
        <v>5247</v>
      </c>
      <c r="F14" s="205">
        <v>3.1</v>
      </c>
      <c r="G14" s="204">
        <v>169890</v>
      </c>
      <c r="H14" s="204">
        <v>165538</v>
      </c>
      <c r="I14" s="204">
        <v>4352</v>
      </c>
      <c r="J14" s="205">
        <v>2.6</v>
      </c>
      <c r="K14" s="204">
        <v>166618</v>
      </c>
      <c r="L14" s="204">
        <v>160099</v>
      </c>
      <c r="M14" s="204">
        <v>6519</v>
      </c>
      <c r="N14" s="205">
        <v>3.9</v>
      </c>
      <c r="O14" s="143"/>
      <c r="P14" s="143"/>
    </row>
    <row r="15" spans="1:16" ht="28.5" customHeight="1" x14ac:dyDescent="0.25">
      <c r="A15" s="169" t="s">
        <v>51</v>
      </c>
      <c r="B15" s="212" t="s">
        <v>304</v>
      </c>
      <c r="C15" s="204">
        <v>42300</v>
      </c>
      <c r="D15" s="204">
        <v>40763</v>
      </c>
      <c r="E15" s="204">
        <v>1537</v>
      </c>
      <c r="F15" s="205">
        <v>3.6</v>
      </c>
      <c r="G15" s="204">
        <v>42319</v>
      </c>
      <c r="H15" s="204">
        <v>41037</v>
      </c>
      <c r="I15" s="204">
        <v>1282</v>
      </c>
      <c r="J15" s="205">
        <v>3</v>
      </c>
      <c r="K15" s="204">
        <v>42704</v>
      </c>
      <c r="L15" s="204">
        <v>40953</v>
      </c>
      <c r="M15" s="204">
        <v>1751</v>
      </c>
      <c r="N15" s="205">
        <v>4.0999999999999996</v>
      </c>
      <c r="O15" s="143"/>
      <c r="P15" s="143"/>
    </row>
    <row r="16" spans="1:16" ht="28.5" customHeight="1" x14ac:dyDescent="0.25">
      <c r="A16" s="74"/>
      <c r="B16" s="50"/>
      <c r="C16" s="166"/>
      <c r="D16" s="166"/>
      <c r="E16" s="166"/>
      <c r="F16" s="167"/>
      <c r="G16" s="166"/>
      <c r="H16" s="166"/>
      <c r="I16" s="166"/>
      <c r="J16" s="167"/>
      <c r="K16" s="166"/>
      <c r="L16" s="166"/>
      <c r="M16" s="166"/>
      <c r="N16" s="167"/>
      <c r="O16" s="143"/>
      <c r="P16" s="143"/>
    </row>
    <row r="17" spans="1:17" ht="28.5" customHeight="1" x14ac:dyDescent="0.25">
      <c r="A17" s="169" t="s">
        <v>128</v>
      </c>
      <c r="B17" s="212" t="s">
        <v>304</v>
      </c>
      <c r="C17" s="204">
        <v>86237</v>
      </c>
      <c r="D17" s="204">
        <v>83761</v>
      </c>
      <c r="E17" s="204">
        <v>2476</v>
      </c>
      <c r="F17" s="205">
        <v>2.9</v>
      </c>
      <c r="G17" s="204">
        <v>86872</v>
      </c>
      <c r="H17" s="204">
        <v>84844</v>
      </c>
      <c r="I17" s="204">
        <v>2028</v>
      </c>
      <c r="J17" s="205">
        <v>2.2999999999999998</v>
      </c>
      <c r="K17" s="204">
        <v>84253</v>
      </c>
      <c r="L17" s="204">
        <v>81713</v>
      </c>
      <c r="M17" s="204">
        <v>2540</v>
      </c>
      <c r="N17" s="205">
        <v>3</v>
      </c>
    </row>
    <row r="18" spans="1:17" ht="28.5" customHeight="1" x14ac:dyDescent="0.25">
      <c r="A18" s="169" t="s">
        <v>129</v>
      </c>
      <c r="B18" s="212" t="s">
        <v>304</v>
      </c>
      <c r="C18" s="204">
        <v>207642</v>
      </c>
      <c r="D18" s="204">
        <v>200977</v>
      </c>
      <c r="E18" s="204">
        <v>6665</v>
      </c>
      <c r="F18" s="205">
        <v>3.2</v>
      </c>
      <c r="G18" s="204">
        <v>206896</v>
      </c>
      <c r="H18" s="204">
        <v>201153</v>
      </c>
      <c r="I18" s="204">
        <v>5743</v>
      </c>
      <c r="J18" s="205">
        <v>2.8</v>
      </c>
      <c r="K18" s="204">
        <v>200335</v>
      </c>
      <c r="L18" s="204">
        <v>193180</v>
      </c>
      <c r="M18" s="204">
        <v>7155</v>
      </c>
      <c r="N18" s="205">
        <v>3.6</v>
      </c>
      <c r="Q18" t="s">
        <v>145</v>
      </c>
    </row>
    <row r="19" spans="1:17" ht="28.5" customHeight="1" x14ac:dyDescent="0.25">
      <c r="A19" s="75"/>
      <c r="B19" s="76"/>
      <c r="C19" s="77"/>
      <c r="D19" s="77"/>
      <c r="E19" s="77"/>
      <c r="F19" s="160"/>
      <c r="G19" s="126"/>
      <c r="H19" s="126"/>
      <c r="I19" s="126"/>
      <c r="J19" s="127"/>
      <c r="K19" s="77"/>
      <c r="L19" s="77"/>
      <c r="M19" s="77"/>
      <c r="N19" s="10"/>
    </row>
    <row r="20" spans="1:17" ht="28.5" customHeight="1" x14ac:dyDescent="0.25">
      <c r="A20" s="78"/>
      <c r="B20" s="76"/>
      <c r="C20" s="79"/>
      <c r="D20" s="79"/>
      <c r="E20" s="79"/>
      <c r="F20" s="80"/>
      <c r="G20" s="81"/>
      <c r="H20" s="81"/>
      <c r="I20" s="81"/>
      <c r="J20" s="82"/>
      <c r="K20" s="81"/>
      <c r="L20" s="81"/>
      <c r="M20" s="81"/>
      <c r="N20" s="83"/>
    </row>
    <row r="21" spans="1:17" ht="28.5" customHeight="1" x14ac:dyDescent="0.25">
      <c r="A21" s="213" t="s">
        <v>130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</row>
    <row r="22" spans="1:17" ht="28.5" customHeight="1" x14ac:dyDescent="0.25">
      <c r="A22" s="213" t="s">
        <v>68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</row>
    <row r="23" spans="1:17" ht="28.5" customHeight="1" thickBot="1" x14ac:dyDescent="0.3">
      <c r="A23" s="18"/>
      <c r="B23" s="29"/>
      <c r="C23" s="225">
        <v>44682</v>
      </c>
      <c r="D23" s="225"/>
      <c r="E23" s="225"/>
      <c r="F23" s="225"/>
      <c r="G23" s="234">
        <v>44652</v>
      </c>
      <c r="H23" s="234"/>
      <c r="I23" s="234"/>
      <c r="J23" s="234"/>
      <c r="K23" s="225">
        <v>44317</v>
      </c>
      <c r="L23" s="225"/>
      <c r="M23" s="225"/>
      <c r="N23" s="225"/>
    </row>
    <row r="24" spans="1:17" ht="28.5" customHeight="1" thickBot="1" x14ac:dyDescent="0.3">
      <c r="A24" s="226" t="s">
        <v>131</v>
      </c>
      <c r="B24" s="228"/>
      <c r="C24" s="36" t="s">
        <v>69</v>
      </c>
      <c r="D24" s="36" t="s">
        <v>70</v>
      </c>
      <c r="E24" s="223" t="s">
        <v>71</v>
      </c>
      <c r="F24" s="224"/>
      <c r="G24" s="86" t="s">
        <v>69</v>
      </c>
      <c r="H24" s="87" t="s">
        <v>70</v>
      </c>
      <c r="I24" s="235" t="s">
        <v>71</v>
      </c>
      <c r="J24" s="236"/>
      <c r="K24" s="38" t="s">
        <v>69</v>
      </c>
      <c r="L24" s="39" t="s">
        <v>70</v>
      </c>
      <c r="M24" s="223" t="s">
        <v>71</v>
      </c>
      <c r="N24" s="224"/>
    </row>
    <row r="25" spans="1:17" ht="28.5" customHeight="1" thickBot="1" x14ac:dyDescent="0.3">
      <c r="A25" s="227"/>
      <c r="B25" s="229"/>
      <c r="C25" s="36" t="s">
        <v>72</v>
      </c>
      <c r="D25" s="36" t="s">
        <v>73</v>
      </c>
      <c r="E25" s="36" t="s">
        <v>74</v>
      </c>
      <c r="F25" s="66" t="s">
        <v>75</v>
      </c>
      <c r="G25" s="86" t="s">
        <v>72</v>
      </c>
      <c r="H25" s="87" t="s">
        <v>73</v>
      </c>
      <c r="I25" s="87" t="s">
        <v>74</v>
      </c>
      <c r="J25" s="88" t="s">
        <v>75</v>
      </c>
      <c r="K25" s="38" t="s">
        <v>72</v>
      </c>
      <c r="L25" s="39" t="s">
        <v>73</v>
      </c>
      <c r="M25" s="39" t="s">
        <v>74</v>
      </c>
      <c r="N25" s="67" t="s">
        <v>75</v>
      </c>
    </row>
    <row r="26" spans="1:17" ht="28.5" customHeight="1" x14ac:dyDescent="0.25">
      <c r="A26" s="18"/>
      <c r="B26" s="68"/>
      <c r="C26" s="62"/>
      <c r="D26" s="62"/>
      <c r="E26" s="62"/>
      <c r="F26" s="69"/>
      <c r="G26" s="70"/>
      <c r="H26" s="70"/>
      <c r="I26" s="70"/>
      <c r="J26" s="71"/>
      <c r="K26" s="70"/>
      <c r="L26" s="70"/>
      <c r="M26" s="70"/>
      <c r="N26" s="174"/>
      <c r="O26" s="143"/>
    </row>
    <row r="27" spans="1:17" ht="28.5" customHeight="1" x14ac:dyDescent="0.25">
      <c r="A27" s="171" t="s">
        <v>132</v>
      </c>
      <c r="B27" s="212" t="s">
        <v>304</v>
      </c>
      <c r="C27" s="204">
        <v>13258</v>
      </c>
      <c r="D27" s="204">
        <v>12836</v>
      </c>
      <c r="E27" s="204">
        <v>422</v>
      </c>
      <c r="F27" s="205">
        <v>3.2</v>
      </c>
      <c r="G27" s="204">
        <v>13389</v>
      </c>
      <c r="H27" s="204">
        <v>13016</v>
      </c>
      <c r="I27" s="204">
        <v>373</v>
      </c>
      <c r="J27" s="205">
        <v>2.8</v>
      </c>
      <c r="K27" s="204">
        <v>12999</v>
      </c>
      <c r="L27" s="204">
        <v>12521</v>
      </c>
      <c r="M27" s="204">
        <v>478</v>
      </c>
      <c r="N27" s="205">
        <v>3.7</v>
      </c>
    </row>
    <row r="28" spans="1:17" ht="28.5" customHeight="1" x14ac:dyDescent="0.25">
      <c r="A28" s="171" t="s">
        <v>133</v>
      </c>
      <c r="B28" s="212" t="s">
        <v>304</v>
      </c>
      <c r="C28" s="204">
        <v>11608</v>
      </c>
      <c r="D28" s="204">
        <v>11232</v>
      </c>
      <c r="E28" s="204">
        <v>376</v>
      </c>
      <c r="F28" s="205">
        <v>3.2</v>
      </c>
      <c r="G28" s="204">
        <v>11569</v>
      </c>
      <c r="H28" s="204">
        <v>11267</v>
      </c>
      <c r="I28" s="204">
        <v>302</v>
      </c>
      <c r="J28" s="205">
        <v>2.6</v>
      </c>
      <c r="K28" s="204">
        <v>11250</v>
      </c>
      <c r="L28" s="204">
        <v>10790</v>
      </c>
      <c r="M28" s="204">
        <v>460</v>
      </c>
      <c r="N28" s="205">
        <v>4.0999999999999996</v>
      </c>
    </row>
    <row r="29" spans="1:17" ht="28.5" customHeight="1" x14ac:dyDescent="0.25">
      <c r="A29" s="171" t="s">
        <v>134</v>
      </c>
      <c r="B29" s="212" t="s">
        <v>304</v>
      </c>
      <c r="C29" s="204">
        <v>13308</v>
      </c>
      <c r="D29" s="204">
        <v>13005</v>
      </c>
      <c r="E29" s="204">
        <v>303</v>
      </c>
      <c r="F29" s="205">
        <v>2.2999999999999998</v>
      </c>
      <c r="G29" s="204">
        <v>13168</v>
      </c>
      <c r="H29" s="204">
        <v>12913</v>
      </c>
      <c r="I29" s="204">
        <v>255</v>
      </c>
      <c r="J29" s="205">
        <v>1.9</v>
      </c>
      <c r="K29" s="204">
        <v>13000</v>
      </c>
      <c r="L29" s="204">
        <v>12647</v>
      </c>
      <c r="M29" s="204">
        <v>353</v>
      </c>
      <c r="N29" s="205">
        <v>2.7</v>
      </c>
    </row>
    <row r="30" spans="1:17" ht="28.5" customHeight="1" x14ac:dyDescent="0.25">
      <c r="A30" s="171" t="s">
        <v>44</v>
      </c>
      <c r="B30" s="212" t="s">
        <v>304</v>
      </c>
      <c r="C30" s="204">
        <v>76771</v>
      </c>
      <c r="D30" s="204">
        <v>74828</v>
      </c>
      <c r="E30" s="204">
        <v>1943</v>
      </c>
      <c r="F30" s="205">
        <v>2.5</v>
      </c>
      <c r="G30" s="204">
        <v>76414</v>
      </c>
      <c r="H30" s="204">
        <v>74798</v>
      </c>
      <c r="I30" s="204">
        <v>1616</v>
      </c>
      <c r="J30" s="205">
        <v>2.1</v>
      </c>
      <c r="K30" s="204">
        <v>73647</v>
      </c>
      <c r="L30" s="204">
        <v>71465</v>
      </c>
      <c r="M30" s="204">
        <v>2182</v>
      </c>
      <c r="N30" s="205">
        <v>3</v>
      </c>
    </row>
    <row r="31" spans="1:17" ht="28.5" customHeight="1" x14ac:dyDescent="0.25">
      <c r="A31" s="171" t="s">
        <v>45</v>
      </c>
      <c r="B31" s="212" t="s">
        <v>304</v>
      </c>
      <c r="C31" s="204">
        <v>57100</v>
      </c>
      <c r="D31" s="204">
        <v>54898</v>
      </c>
      <c r="E31" s="204">
        <v>2202</v>
      </c>
      <c r="F31" s="205">
        <v>3.9</v>
      </c>
      <c r="G31" s="204">
        <v>56895</v>
      </c>
      <c r="H31" s="204">
        <v>55226</v>
      </c>
      <c r="I31" s="204">
        <v>1669</v>
      </c>
      <c r="J31" s="205">
        <v>2.9</v>
      </c>
      <c r="K31" s="204">
        <v>56736</v>
      </c>
      <c r="L31" s="204">
        <v>54369</v>
      </c>
      <c r="M31" s="204">
        <v>2367</v>
      </c>
      <c r="N31" s="205">
        <v>4.2</v>
      </c>
    </row>
    <row r="32" spans="1:17" ht="28.5" customHeight="1" x14ac:dyDescent="0.25">
      <c r="A32" s="171" t="s">
        <v>135</v>
      </c>
      <c r="B32" s="212" t="s">
        <v>304</v>
      </c>
      <c r="C32" s="204">
        <v>10703</v>
      </c>
      <c r="D32" s="204">
        <v>10171</v>
      </c>
      <c r="E32" s="204">
        <v>532</v>
      </c>
      <c r="F32" s="205">
        <v>5</v>
      </c>
      <c r="G32" s="204">
        <v>10411</v>
      </c>
      <c r="H32" s="204">
        <v>10046</v>
      </c>
      <c r="I32" s="204">
        <v>365</v>
      </c>
      <c r="J32" s="205">
        <v>3.5</v>
      </c>
      <c r="K32" s="204">
        <v>10205</v>
      </c>
      <c r="L32" s="204">
        <v>9689</v>
      </c>
      <c r="M32" s="204">
        <v>516</v>
      </c>
      <c r="N32" s="205">
        <v>5.0999999999999996</v>
      </c>
    </row>
    <row r="33" spans="1:14" ht="28.5" customHeight="1" x14ac:dyDescent="0.25">
      <c r="A33" s="171" t="s">
        <v>46</v>
      </c>
      <c r="B33" s="212" t="s">
        <v>304</v>
      </c>
      <c r="C33" s="204">
        <v>19362</v>
      </c>
      <c r="D33" s="204">
        <v>18772</v>
      </c>
      <c r="E33" s="204">
        <v>590</v>
      </c>
      <c r="F33" s="205">
        <v>3</v>
      </c>
      <c r="G33" s="204">
        <v>19272</v>
      </c>
      <c r="H33" s="204">
        <v>18785</v>
      </c>
      <c r="I33" s="204">
        <v>487</v>
      </c>
      <c r="J33" s="205">
        <v>2.5</v>
      </c>
      <c r="K33" s="204">
        <v>19358</v>
      </c>
      <c r="L33" s="204">
        <v>18653</v>
      </c>
      <c r="M33" s="204">
        <v>705</v>
      </c>
      <c r="N33" s="205">
        <v>3.6</v>
      </c>
    </row>
    <row r="34" spans="1:14" ht="28.5" customHeight="1" x14ac:dyDescent="0.25">
      <c r="A34" s="171" t="s">
        <v>136</v>
      </c>
      <c r="B34" s="212" t="s">
        <v>304</v>
      </c>
      <c r="C34" s="204">
        <v>20966</v>
      </c>
      <c r="D34" s="204">
        <v>20338</v>
      </c>
      <c r="E34" s="204">
        <v>628</v>
      </c>
      <c r="F34" s="205">
        <v>3</v>
      </c>
      <c r="G34" s="204">
        <v>20913</v>
      </c>
      <c r="H34" s="204">
        <v>20391</v>
      </c>
      <c r="I34" s="204">
        <v>522</v>
      </c>
      <c r="J34" s="205">
        <v>2.5</v>
      </c>
      <c r="K34" s="204">
        <v>20064</v>
      </c>
      <c r="L34" s="204">
        <v>19455</v>
      </c>
      <c r="M34" s="204">
        <v>609</v>
      </c>
      <c r="N34" s="205">
        <v>3</v>
      </c>
    </row>
    <row r="35" spans="1:14" ht="28.5" customHeight="1" x14ac:dyDescent="0.25">
      <c r="A35" s="171" t="s">
        <v>47</v>
      </c>
      <c r="B35" s="212" t="s">
        <v>304</v>
      </c>
      <c r="C35" s="204">
        <v>37428</v>
      </c>
      <c r="D35" s="204">
        <v>36428</v>
      </c>
      <c r="E35" s="204">
        <v>1000</v>
      </c>
      <c r="F35" s="205">
        <v>2.7</v>
      </c>
      <c r="G35" s="204">
        <v>37384</v>
      </c>
      <c r="H35" s="204">
        <v>36564</v>
      </c>
      <c r="I35" s="204">
        <v>820</v>
      </c>
      <c r="J35" s="205">
        <v>2.2000000000000002</v>
      </c>
      <c r="K35" s="204">
        <v>36094</v>
      </c>
      <c r="L35" s="204">
        <v>34989</v>
      </c>
      <c r="M35" s="204">
        <v>1105</v>
      </c>
      <c r="N35" s="205">
        <v>3.1</v>
      </c>
    </row>
    <row r="36" spans="1:14" ht="28.5" customHeight="1" x14ac:dyDescent="0.25">
      <c r="A36" s="171" t="s">
        <v>137</v>
      </c>
      <c r="B36" s="212" t="s">
        <v>304</v>
      </c>
      <c r="C36" s="204">
        <v>18462</v>
      </c>
      <c r="D36" s="204">
        <v>18032</v>
      </c>
      <c r="E36" s="204">
        <v>430</v>
      </c>
      <c r="F36" s="205">
        <v>2.2999999999999998</v>
      </c>
      <c r="G36" s="204">
        <v>18500</v>
      </c>
      <c r="H36" s="204">
        <v>18099</v>
      </c>
      <c r="I36" s="204">
        <v>401</v>
      </c>
      <c r="J36" s="205">
        <v>2.2000000000000002</v>
      </c>
      <c r="K36" s="204">
        <v>17845</v>
      </c>
      <c r="L36" s="204">
        <v>17364</v>
      </c>
      <c r="M36" s="204">
        <v>481</v>
      </c>
      <c r="N36" s="205">
        <v>2.7</v>
      </c>
    </row>
    <row r="37" spans="1:14" ht="28.5" customHeight="1" x14ac:dyDescent="0.25">
      <c r="A37" s="171" t="s">
        <v>138</v>
      </c>
      <c r="B37" s="212" t="s">
        <v>304</v>
      </c>
      <c r="C37" s="204">
        <v>14574</v>
      </c>
      <c r="D37" s="204">
        <v>14272</v>
      </c>
      <c r="E37" s="204">
        <v>302</v>
      </c>
      <c r="F37" s="205">
        <v>2.1</v>
      </c>
      <c r="G37" s="204">
        <v>14556</v>
      </c>
      <c r="H37" s="204">
        <v>14310</v>
      </c>
      <c r="I37" s="204">
        <v>246</v>
      </c>
      <c r="J37" s="205">
        <v>1.7</v>
      </c>
      <c r="K37" s="204">
        <v>13970</v>
      </c>
      <c r="L37" s="204">
        <v>13652</v>
      </c>
      <c r="M37" s="204">
        <v>318</v>
      </c>
      <c r="N37" s="205">
        <v>2.2999999999999998</v>
      </c>
    </row>
    <row r="38" spans="1:14" ht="28.5" customHeight="1" x14ac:dyDescent="0.25">
      <c r="A38" s="171" t="s">
        <v>139</v>
      </c>
      <c r="B38" s="212" t="s">
        <v>304</v>
      </c>
      <c r="C38" s="204">
        <v>17548</v>
      </c>
      <c r="D38" s="204">
        <v>17147</v>
      </c>
      <c r="E38" s="204">
        <v>401</v>
      </c>
      <c r="F38" s="205">
        <v>2.2999999999999998</v>
      </c>
      <c r="G38" s="204">
        <v>17377</v>
      </c>
      <c r="H38" s="204">
        <v>17025</v>
      </c>
      <c r="I38" s="204">
        <v>352</v>
      </c>
      <c r="J38" s="205">
        <v>2</v>
      </c>
      <c r="K38" s="204">
        <v>17102</v>
      </c>
      <c r="L38" s="204">
        <v>16674</v>
      </c>
      <c r="M38" s="204">
        <v>428</v>
      </c>
      <c r="N38" s="205">
        <v>2.5</v>
      </c>
    </row>
    <row r="39" spans="1:14" ht="28.5" customHeight="1" x14ac:dyDescent="0.25">
      <c r="A39" s="171" t="s">
        <v>140</v>
      </c>
      <c r="B39" s="212" t="s">
        <v>304</v>
      </c>
      <c r="C39" s="204">
        <v>13825</v>
      </c>
      <c r="D39" s="204">
        <v>13516</v>
      </c>
      <c r="E39" s="204">
        <v>309</v>
      </c>
      <c r="F39" s="205">
        <v>2.2000000000000002</v>
      </c>
      <c r="G39" s="204">
        <v>13825</v>
      </c>
      <c r="H39" s="204">
        <v>13566</v>
      </c>
      <c r="I39" s="204">
        <v>259</v>
      </c>
      <c r="J39" s="205">
        <v>1.9</v>
      </c>
      <c r="K39" s="204">
        <v>13400</v>
      </c>
      <c r="L39" s="204">
        <v>12982</v>
      </c>
      <c r="M39" s="204">
        <v>418</v>
      </c>
      <c r="N39" s="205">
        <v>3.1</v>
      </c>
    </row>
    <row r="40" spans="1:14" ht="28.5" customHeight="1" x14ac:dyDescent="0.25">
      <c r="A40" s="171" t="s">
        <v>141</v>
      </c>
      <c r="B40" s="212" t="s">
        <v>304</v>
      </c>
      <c r="C40" s="204">
        <v>51281</v>
      </c>
      <c r="D40" s="204">
        <v>50259</v>
      </c>
      <c r="E40" s="204">
        <v>1022</v>
      </c>
      <c r="F40" s="205">
        <v>2</v>
      </c>
      <c r="G40" s="204">
        <v>51082</v>
      </c>
      <c r="H40" s="204">
        <v>50227</v>
      </c>
      <c r="I40" s="204">
        <v>855</v>
      </c>
      <c r="J40" s="205">
        <v>1.7</v>
      </c>
      <c r="K40" s="204">
        <v>48998</v>
      </c>
      <c r="L40" s="204">
        <v>47994</v>
      </c>
      <c r="M40" s="204">
        <v>1004</v>
      </c>
      <c r="N40" s="205">
        <v>2</v>
      </c>
    </row>
    <row r="41" spans="1:14" ht="28.5" customHeight="1" x14ac:dyDescent="0.25">
      <c r="A41" s="171" t="s">
        <v>49</v>
      </c>
      <c r="B41" s="212" t="s">
        <v>304</v>
      </c>
      <c r="C41" s="204">
        <v>16132</v>
      </c>
      <c r="D41" s="204">
        <v>15631</v>
      </c>
      <c r="E41" s="204">
        <v>501</v>
      </c>
      <c r="F41" s="205">
        <v>3.1</v>
      </c>
      <c r="G41" s="204">
        <v>15907</v>
      </c>
      <c r="H41" s="204">
        <v>15440</v>
      </c>
      <c r="I41" s="204">
        <v>467</v>
      </c>
      <c r="J41" s="205">
        <v>2.9</v>
      </c>
      <c r="K41" s="204">
        <v>15677</v>
      </c>
      <c r="L41" s="204">
        <v>14890</v>
      </c>
      <c r="M41" s="204">
        <v>787</v>
      </c>
      <c r="N41" s="205">
        <v>5</v>
      </c>
    </row>
    <row r="42" spans="1:14" ht="28.5" customHeight="1" x14ac:dyDescent="0.25">
      <c r="A42" s="171" t="s">
        <v>142</v>
      </c>
      <c r="B42" s="212" t="s">
        <v>304</v>
      </c>
      <c r="C42" s="204">
        <v>57631</v>
      </c>
      <c r="D42" s="204">
        <v>55780</v>
      </c>
      <c r="E42" s="204">
        <v>1851</v>
      </c>
      <c r="F42" s="205">
        <v>3.2</v>
      </c>
      <c r="G42" s="204">
        <v>57352</v>
      </c>
      <c r="H42" s="204">
        <v>55776</v>
      </c>
      <c r="I42" s="204">
        <v>1576</v>
      </c>
      <c r="J42" s="205">
        <v>2.7</v>
      </c>
      <c r="K42" s="204">
        <v>55724</v>
      </c>
      <c r="L42" s="204">
        <v>53286</v>
      </c>
      <c r="M42" s="204">
        <v>2438</v>
      </c>
      <c r="N42" s="205">
        <v>4.4000000000000004</v>
      </c>
    </row>
    <row r="43" spans="1:14" ht="28.5" customHeight="1" x14ac:dyDescent="0.25">
      <c r="A43" s="171" t="s">
        <v>143</v>
      </c>
      <c r="B43" s="212" t="s">
        <v>304</v>
      </c>
      <c r="C43" s="204">
        <v>40728</v>
      </c>
      <c r="D43" s="204">
        <v>39204</v>
      </c>
      <c r="E43" s="204">
        <v>1524</v>
      </c>
      <c r="F43" s="205">
        <v>3.7</v>
      </c>
      <c r="G43" s="204">
        <v>40560</v>
      </c>
      <c r="H43" s="204">
        <v>39251</v>
      </c>
      <c r="I43" s="204">
        <v>1309</v>
      </c>
      <c r="J43" s="205">
        <v>3.2</v>
      </c>
      <c r="K43" s="204">
        <v>39379</v>
      </c>
      <c r="L43" s="204">
        <v>37668</v>
      </c>
      <c r="M43" s="204">
        <v>1711</v>
      </c>
      <c r="N43" s="205">
        <v>4.3</v>
      </c>
    </row>
    <row r="44" spans="1:14" ht="28.5" customHeight="1" x14ac:dyDescent="0.25">
      <c r="A44" s="171" t="s">
        <v>50</v>
      </c>
      <c r="B44" s="212" t="s">
        <v>304</v>
      </c>
      <c r="C44" s="204">
        <v>16976</v>
      </c>
      <c r="D44" s="204">
        <v>16340</v>
      </c>
      <c r="E44" s="204">
        <v>636</v>
      </c>
      <c r="F44" s="205">
        <v>3.7</v>
      </c>
      <c r="G44" s="204">
        <v>16942</v>
      </c>
      <c r="H44" s="204">
        <v>16402</v>
      </c>
      <c r="I44" s="204">
        <v>540</v>
      </c>
      <c r="J44" s="205">
        <v>3.2</v>
      </c>
      <c r="K44" s="204">
        <v>16773</v>
      </c>
      <c r="L44" s="204">
        <v>15863</v>
      </c>
      <c r="M44" s="204">
        <v>910</v>
      </c>
      <c r="N44" s="205">
        <v>5.4</v>
      </c>
    </row>
    <row r="45" spans="1:14" ht="28.5" customHeight="1" x14ac:dyDescent="0.25">
      <c r="A45" s="171" t="s">
        <v>144</v>
      </c>
      <c r="B45" s="212" t="s">
        <v>304</v>
      </c>
      <c r="C45" s="204">
        <v>25780</v>
      </c>
      <c r="D45" s="204">
        <v>25047</v>
      </c>
      <c r="E45" s="204">
        <v>733</v>
      </c>
      <c r="F45" s="205">
        <v>2.8</v>
      </c>
      <c r="G45" s="204">
        <v>25704</v>
      </c>
      <c r="H45" s="204">
        <v>25091</v>
      </c>
      <c r="I45" s="204">
        <v>613</v>
      </c>
      <c r="J45" s="205">
        <v>2.4</v>
      </c>
      <c r="K45" s="204">
        <v>24835</v>
      </c>
      <c r="L45" s="204">
        <v>23956</v>
      </c>
      <c r="M45" s="204">
        <v>879</v>
      </c>
      <c r="N45" s="205">
        <v>3.5</v>
      </c>
    </row>
    <row r="46" spans="1:14" ht="28.5" customHeight="1" x14ac:dyDescent="0.25">
      <c r="A46" s="171" t="s">
        <v>51</v>
      </c>
      <c r="B46" s="212" t="s">
        <v>304</v>
      </c>
      <c r="C46" s="204">
        <v>15136</v>
      </c>
      <c r="D46" s="204">
        <v>14515</v>
      </c>
      <c r="E46" s="204">
        <v>621</v>
      </c>
      <c r="F46" s="205">
        <v>4.0999999999999996</v>
      </c>
      <c r="G46" s="204">
        <v>15090</v>
      </c>
      <c r="H46" s="204">
        <v>14613</v>
      </c>
      <c r="I46" s="204">
        <v>477</v>
      </c>
      <c r="J46" s="205">
        <v>3.2</v>
      </c>
      <c r="K46" s="204">
        <v>15255</v>
      </c>
      <c r="L46" s="204">
        <v>14583</v>
      </c>
      <c r="M46" s="204">
        <v>672</v>
      </c>
      <c r="N46" s="205">
        <v>4.4000000000000004</v>
      </c>
    </row>
    <row r="47" spans="1:14" ht="28.5" customHeight="1" x14ac:dyDescent="0.25">
      <c r="G47" s="128"/>
      <c r="H47" s="128"/>
      <c r="I47" s="128"/>
      <c r="J47" s="128"/>
    </row>
    <row r="48" spans="1:14" ht="28.5" customHeight="1" x14ac:dyDescent="0.25">
      <c r="A48" s="26"/>
    </row>
    <row r="49" spans="1:1" ht="28.5" customHeight="1" x14ac:dyDescent="0.25">
      <c r="A49" s="26"/>
    </row>
  </sheetData>
  <sortState xmlns:xlrd2="http://schemas.microsoft.com/office/spreadsheetml/2017/richdata2" ref="A9:N15">
    <sortCondition ref="A8:A15"/>
  </sortState>
  <mergeCells count="20">
    <mergeCell ref="A21:N21"/>
    <mergeCell ref="A22:N22"/>
    <mergeCell ref="C23:F23"/>
    <mergeCell ref="G23:J23"/>
    <mergeCell ref="K23:N23"/>
    <mergeCell ref="A24:A25"/>
    <mergeCell ref="B24:B25"/>
    <mergeCell ref="E24:F24"/>
    <mergeCell ref="I24:J24"/>
    <mergeCell ref="M24:N24"/>
    <mergeCell ref="A1:N1"/>
    <mergeCell ref="A2:N2"/>
    <mergeCell ref="C4:F4"/>
    <mergeCell ref="G4:J4"/>
    <mergeCell ref="K4:N4"/>
    <mergeCell ref="A5:A6"/>
    <mergeCell ref="B5:B6"/>
    <mergeCell ref="E5:F5"/>
    <mergeCell ref="I5:J5"/>
    <mergeCell ref="M5:N5"/>
  </mergeCells>
  <conditionalFormatting sqref="B19:B20">
    <cfRule type="colorScale" priority="49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50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6">
    <cfRule type="colorScale" priority="47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8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8:B15">
    <cfRule type="colorScale" priority="5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6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27:B46">
    <cfRule type="colorScale" priority="1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2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7:B18">
    <cfRule type="colorScale" priority="3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EE87-7F0C-40E2-903F-5F11B2AA6FC9}">
  <dimension ref="A1:F34"/>
  <sheetViews>
    <sheetView workbookViewId="0">
      <selection activeCell="C78" sqref="C78"/>
    </sheetView>
  </sheetViews>
  <sheetFormatPr defaultRowHeight="15" x14ac:dyDescent="0.25"/>
  <cols>
    <col min="3" max="3" width="19" customWidth="1"/>
    <col min="4" max="4" width="20.140625" customWidth="1"/>
  </cols>
  <sheetData>
    <row r="1" spans="1:6" ht="15.75" x14ac:dyDescent="0.25">
      <c r="A1" s="238" t="s">
        <v>146</v>
      </c>
      <c r="B1" s="239"/>
      <c r="C1" s="239"/>
      <c r="D1" s="239"/>
      <c r="E1" s="239"/>
      <c r="F1" s="239"/>
    </row>
    <row r="2" spans="1:6" ht="15.75" x14ac:dyDescent="0.25">
      <c r="A2" s="238" t="s">
        <v>147</v>
      </c>
      <c r="B2" s="239"/>
      <c r="C2" s="239"/>
      <c r="D2" s="239"/>
      <c r="E2" s="239"/>
      <c r="F2" s="239"/>
    </row>
    <row r="3" spans="1:6" x14ac:dyDescent="0.25">
      <c r="A3" s="240" t="s">
        <v>148</v>
      </c>
      <c r="B3" s="239"/>
      <c r="C3" s="239"/>
      <c r="D3" s="239"/>
      <c r="E3" s="239"/>
      <c r="F3" s="239"/>
    </row>
    <row r="4" spans="1:6" x14ac:dyDescent="0.25">
      <c r="A4" s="237" t="s">
        <v>267</v>
      </c>
      <c r="B4" s="237"/>
      <c r="C4" s="237"/>
      <c r="D4" s="237"/>
      <c r="E4" s="132"/>
    </row>
    <row r="5" spans="1:6" ht="39.75" thickBot="1" x14ac:dyDescent="0.3">
      <c r="A5" s="92" t="s">
        <v>149</v>
      </c>
      <c r="B5" s="92" t="s">
        <v>150</v>
      </c>
      <c r="C5" s="93" t="s">
        <v>154</v>
      </c>
      <c r="D5" s="93" t="s">
        <v>155</v>
      </c>
    </row>
    <row r="6" spans="1:6" ht="15.75" thickTop="1" x14ac:dyDescent="0.25">
      <c r="A6" s="94">
        <v>2020</v>
      </c>
      <c r="B6" s="94" t="s">
        <v>156</v>
      </c>
      <c r="C6" s="89">
        <v>63929</v>
      </c>
      <c r="D6" s="84">
        <v>2.8</v>
      </c>
    </row>
    <row r="7" spans="1:6" x14ac:dyDescent="0.25">
      <c r="A7" s="94">
        <v>2020</v>
      </c>
      <c r="B7" s="94" t="s">
        <v>157</v>
      </c>
      <c r="C7" s="89">
        <v>67120</v>
      </c>
      <c r="D7" s="84">
        <v>2.9</v>
      </c>
    </row>
    <row r="8" spans="1:6" x14ac:dyDescent="0.25">
      <c r="A8" s="94">
        <v>2020</v>
      </c>
      <c r="B8" s="94" t="s">
        <v>158</v>
      </c>
      <c r="C8" s="89">
        <v>70081</v>
      </c>
      <c r="D8" s="84">
        <v>3</v>
      </c>
    </row>
    <row r="9" spans="1:6" x14ac:dyDescent="0.25">
      <c r="A9" s="94">
        <v>2020</v>
      </c>
      <c r="B9" s="94" t="s">
        <v>159</v>
      </c>
      <c r="C9" s="89">
        <v>268537</v>
      </c>
      <c r="D9" s="84">
        <v>11.6</v>
      </c>
    </row>
    <row r="10" spans="1:6" x14ac:dyDescent="0.25">
      <c r="A10" s="94">
        <v>2020</v>
      </c>
      <c r="B10" s="94" t="s">
        <v>160</v>
      </c>
      <c r="C10" s="89">
        <v>212235</v>
      </c>
      <c r="D10" s="84">
        <v>9.1</v>
      </c>
    </row>
    <row r="11" spans="1:6" x14ac:dyDescent="0.25">
      <c r="A11" s="94">
        <v>2020</v>
      </c>
      <c r="B11" s="94" t="s">
        <v>161</v>
      </c>
      <c r="C11" s="89">
        <v>181338</v>
      </c>
      <c r="D11" s="84">
        <v>7.8</v>
      </c>
    </row>
    <row r="12" spans="1:6" x14ac:dyDescent="0.25">
      <c r="A12" s="94">
        <v>2020</v>
      </c>
      <c r="B12" s="94" t="s">
        <v>162</v>
      </c>
      <c r="C12" s="89">
        <v>166767</v>
      </c>
      <c r="D12" s="84">
        <v>7.2</v>
      </c>
    </row>
    <row r="13" spans="1:6" x14ac:dyDescent="0.25">
      <c r="A13" s="94">
        <v>2020</v>
      </c>
      <c r="B13" s="94" t="s">
        <v>163</v>
      </c>
      <c r="C13" s="89">
        <v>147497</v>
      </c>
      <c r="D13" s="84">
        <v>6.3</v>
      </c>
    </row>
    <row r="14" spans="1:6" x14ac:dyDescent="0.25">
      <c r="A14" s="94">
        <v>2020</v>
      </c>
      <c r="B14" s="94" t="s">
        <v>164</v>
      </c>
      <c r="C14" s="89">
        <v>137252</v>
      </c>
      <c r="D14" s="84">
        <v>5.9</v>
      </c>
    </row>
    <row r="15" spans="1:6" x14ac:dyDescent="0.25">
      <c r="A15" s="94">
        <v>2020</v>
      </c>
      <c r="B15" s="94" t="s">
        <v>165</v>
      </c>
      <c r="C15" s="89">
        <v>125520</v>
      </c>
      <c r="D15" s="84">
        <v>5.3</v>
      </c>
    </row>
    <row r="16" spans="1:6" x14ac:dyDescent="0.25">
      <c r="A16" s="94">
        <v>2020</v>
      </c>
      <c r="B16" s="94" t="s">
        <v>166</v>
      </c>
      <c r="C16" s="89">
        <v>119089</v>
      </c>
      <c r="D16" s="84">
        <v>5.0999999999999996</v>
      </c>
    </row>
    <row r="17" spans="1:4" x14ac:dyDescent="0.25">
      <c r="A17" s="94">
        <v>2020</v>
      </c>
      <c r="B17" s="94" t="s">
        <v>167</v>
      </c>
      <c r="C17" s="89">
        <v>115021</v>
      </c>
      <c r="D17" s="84">
        <v>4.9000000000000004</v>
      </c>
    </row>
    <row r="18" spans="1:4" x14ac:dyDescent="0.25">
      <c r="A18" s="94">
        <v>2021</v>
      </c>
      <c r="B18" s="94" t="s">
        <v>156</v>
      </c>
      <c r="C18" s="89">
        <v>108934</v>
      </c>
      <c r="D18" s="84">
        <v>4.5999999999999996</v>
      </c>
    </row>
    <row r="19" spans="1:4" x14ac:dyDescent="0.25">
      <c r="A19" s="94">
        <v>2021</v>
      </c>
      <c r="B19" s="94" t="s">
        <v>157</v>
      </c>
      <c r="C19" s="89">
        <v>104414</v>
      </c>
      <c r="D19" s="84">
        <v>4.4000000000000004</v>
      </c>
    </row>
    <row r="20" spans="1:4" x14ac:dyDescent="0.25">
      <c r="A20" s="94">
        <v>2021</v>
      </c>
      <c r="B20" s="94" t="s">
        <v>158</v>
      </c>
      <c r="C20" s="89">
        <v>101358</v>
      </c>
      <c r="D20" s="84">
        <v>4.3</v>
      </c>
    </row>
    <row r="21" spans="1:4" x14ac:dyDescent="0.25">
      <c r="A21" s="94">
        <v>2021</v>
      </c>
      <c r="B21" s="94" t="s">
        <v>159</v>
      </c>
      <c r="C21" s="89">
        <v>99319</v>
      </c>
      <c r="D21" s="84">
        <v>4.2</v>
      </c>
    </row>
    <row r="22" spans="1:4" x14ac:dyDescent="0.25">
      <c r="A22" s="94">
        <v>2021</v>
      </c>
      <c r="B22" s="94" t="s">
        <v>160</v>
      </c>
      <c r="C22" s="89">
        <v>97924</v>
      </c>
      <c r="D22" s="84">
        <v>4.0999999999999996</v>
      </c>
    </row>
    <row r="23" spans="1:4" x14ac:dyDescent="0.25">
      <c r="A23" s="94">
        <v>2021</v>
      </c>
      <c r="B23" s="94" t="s">
        <v>161</v>
      </c>
      <c r="C23" s="89">
        <v>97345</v>
      </c>
      <c r="D23" s="84">
        <v>4.0999999999999996</v>
      </c>
    </row>
    <row r="24" spans="1:4" x14ac:dyDescent="0.25">
      <c r="A24" s="94">
        <v>2021</v>
      </c>
      <c r="B24" s="94" t="s">
        <v>162</v>
      </c>
      <c r="C24" s="89">
        <v>95396</v>
      </c>
      <c r="D24" s="84">
        <v>4</v>
      </c>
    </row>
    <row r="25" spans="1:4" x14ac:dyDescent="0.25">
      <c r="A25" s="94">
        <v>2021</v>
      </c>
      <c r="B25" s="94" t="s">
        <v>163</v>
      </c>
      <c r="C25" s="89">
        <v>92837</v>
      </c>
      <c r="D25" s="84">
        <v>3.9</v>
      </c>
    </row>
    <row r="26" spans="1:4" x14ac:dyDescent="0.25">
      <c r="A26" s="94">
        <v>2021</v>
      </c>
      <c r="B26" s="94" t="s">
        <v>164</v>
      </c>
      <c r="C26" s="89">
        <v>89382</v>
      </c>
      <c r="D26" s="84">
        <v>3.8</v>
      </c>
    </row>
    <row r="27" spans="1:4" x14ac:dyDescent="0.25">
      <c r="A27" s="94">
        <v>2021</v>
      </c>
      <c r="B27" s="94" t="s">
        <v>165</v>
      </c>
      <c r="C27" s="89">
        <v>86523</v>
      </c>
      <c r="D27" s="84">
        <v>3.6</v>
      </c>
    </row>
    <row r="28" spans="1:4" x14ac:dyDescent="0.25">
      <c r="A28" s="94">
        <v>2021</v>
      </c>
      <c r="B28" s="94" t="s">
        <v>166</v>
      </c>
      <c r="C28" s="89">
        <v>85167</v>
      </c>
      <c r="D28" s="84">
        <v>3.6</v>
      </c>
    </row>
    <row r="29" spans="1:4" x14ac:dyDescent="0.25">
      <c r="A29" s="94">
        <v>2021</v>
      </c>
      <c r="B29" s="94" t="s">
        <v>167</v>
      </c>
      <c r="C29" s="89">
        <v>84737</v>
      </c>
      <c r="D29" s="84">
        <v>3.6</v>
      </c>
    </row>
    <row r="30" spans="1:4" x14ac:dyDescent="0.25">
      <c r="A30" s="94">
        <v>2022</v>
      </c>
      <c r="B30" s="94" t="s">
        <v>156</v>
      </c>
      <c r="C30" s="89">
        <v>82242</v>
      </c>
      <c r="D30" s="84">
        <v>3.5</v>
      </c>
    </row>
    <row r="31" spans="1:4" x14ac:dyDescent="0.25">
      <c r="A31" s="94">
        <v>2022</v>
      </c>
      <c r="B31" s="94" t="s">
        <v>157</v>
      </c>
      <c r="C31" s="89">
        <v>82614</v>
      </c>
      <c r="D31" s="84">
        <v>3.5</v>
      </c>
    </row>
    <row r="32" spans="1:4" x14ac:dyDescent="0.25">
      <c r="A32" s="94">
        <v>2022</v>
      </c>
      <c r="B32" s="94" t="s">
        <v>158</v>
      </c>
      <c r="C32" s="89">
        <v>80747</v>
      </c>
      <c r="D32" s="84">
        <v>3.4</v>
      </c>
    </row>
    <row r="33" spans="1:4" x14ac:dyDescent="0.25">
      <c r="A33" s="94">
        <v>2022</v>
      </c>
      <c r="B33" s="94" t="s">
        <v>159</v>
      </c>
      <c r="C33" s="89">
        <v>79165</v>
      </c>
      <c r="D33" s="84">
        <v>3.3</v>
      </c>
    </row>
    <row r="34" spans="1:4" x14ac:dyDescent="0.25">
      <c r="A34" s="94">
        <v>2022</v>
      </c>
      <c r="B34" s="94" t="s">
        <v>160</v>
      </c>
      <c r="C34" s="89">
        <v>79162</v>
      </c>
      <c r="D34" s="84">
        <v>3.3</v>
      </c>
    </row>
  </sheetData>
  <mergeCells count="4">
    <mergeCell ref="A4:D4"/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B083-FEEC-4122-AB9E-EE8150B35E7A}">
  <dimension ref="A1:F34"/>
  <sheetViews>
    <sheetView topLeftCell="A4" workbookViewId="0">
      <selection activeCell="C81" sqref="C81"/>
    </sheetView>
  </sheetViews>
  <sheetFormatPr defaultRowHeight="15" x14ac:dyDescent="0.25"/>
  <cols>
    <col min="4" max="4" width="13.28515625" bestFit="1" customWidth="1"/>
    <col min="7" max="8" width="9" bestFit="1" customWidth="1"/>
  </cols>
  <sheetData>
    <row r="1" spans="1:6" ht="15.75" x14ac:dyDescent="0.25">
      <c r="A1" s="238" t="s">
        <v>146</v>
      </c>
      <c r="B1" s="239"/>
      <c r="C1" s="239"/>
      <c r="D1" s="239"/>
      <c r="E1" s="239"/>
      <c r="F1" s="239"/>
    </row>
    <row r="2" spans="1:6" ht="15.75" x14ac:dyDescent="0.25">
      <c r="A2" s="238" t="s">
        <v>147</v>
      </c>
      <c r="B2" s="239"/>
      <c r="C2" s="239"/>
      <c r="D2" s="239"/>
      <c r="E2" s="239"/>
      <c r="F2" s="239"/>
    </row>
    <row r="3" spans="1:6" s="130" customFormat="1" ht="15.75" x14ac:dyDescent="0.25">
      <c r="A3" s="131"/>
    </row>
    <row r="4" spans="1:6" x14ac:dyDescent="0.25">
      <c r="A4" s="237" t="s">
        <v>267</v>
      </c>
      <c r="B4" s="237"/>
      <c r="C4" s="237"/>
      <c r="D4" s="237"/>
      <c r="E4" s="237"/>
      <c r="F4" s="132"/>
    </row>
    <row r="5" spans="1:6" ht="52.5" thickBot="1" x14ac:dyDescent="0.3">
      <c r="A5" s="92" t="s">
        <v>149</v>
      </c>
      <c r="B5" s="92" t="s">
        <v>150</v>
      </c>
      <c r="C5" s="93" t="s">
        <v>151</v>
      </c>
      <c r="D5" s="93" t="s">
        <v>153</v>
      </c>
    </row>
    <row r="6" spans="1:6" ht="15.75" thickTop="1" x14ac:dyDescent="0.25">
      <c r="A6" s="94">
        <v>2020</v>
      </c>
      <c r="B6" s="94" t="s">
        <v>156</v>
      </c>
      <c r="C6" s="198">
        <v>57.5</v>
      </c>
      <c r="D6" s="199">
        <v>2256818</v>
      </c>
    </row>
    <row r="7" spans="1:6" x14ac:dyDescent="0.25">
      <c r="A7" s="94">
        <v>2020</v>
      </c>
      <c r="B7" s="94" t="s">
        <v>157</v>
      </c>
      <c r="C7" s="198">
        <v>57.4</v>
      </c>
      <c r="D7" s="199">
        <v>2249353</v>
      </c>
    </row>
    <row r="8" spans="1:6" x14ac:dyDescent="0.25">
      <c r="A8" s="94">
        <v>2020</v>
      </c>
      <c r="B8" s="94" t="s">
        <v>158</v>
      </c>
      <c r="C8" s="198">
        <v>57.2</v>
      </c>
      <c r="D8" s="199">
        <v>2241107</v>
      </c>
    </row>
    <row r="9" spans="1:6" x14ac:dyDescent="0.25">
      <c r="A9" s="94">
        <v>2020</v>
      </c>
      <c r="B9" s="94" t="s">
        <v>159</v>
      </c>
      <c r="C9" s="198">
        <v>57.1</v>
      </c>
      <c r="D9" s="199">
        <v>2042032</v>
      </c>
    </row>
    <row r="10" spans="1:6" x14ac:dyDescent="0.25">
      <c r="A10" s="94">
        <v>2020</v>
      </c>
      <c r="B10" s="94" t="s">
        <v>160</v>
      </c>
      <c r="C10" s="198">
        <v>57.3</v>
      </c>
      <c r="D10" s="199">
        <v>2110422</v>
      </c>
    </row>
    <row r="11" spans="1:6" x14ac:dyDescent="0.25">
      <c r="A11" s="94">
        <v>2020</v>
      </c>
      <c r="B11" s="94" t="s">
        <v>161</v>
      </c>
      <c r="C11" s="198">
        <v>57.2</v>
      </c>
      <c r="D11" s="199">
        <v>2137279</v>
      </c>
    </row>
    <row r="12" spans="1:6" x14ac:dyDescent="0.25">
      <c r="A12" s="94">
        <v>2020</v>
      </c>
      <c r="B12" s="94" t="s">
        <v>162</v>
      </c>
      <c r="C12" s="198">
        <v>57.4</v>
      </c>
      <c r="D12" s="199">
        <v>2165093</v>
      </c>
    </row>
    <row r="13" spans="1:6" x14ac:dyDescent="0.25">
      <c r="A13" s="94">
        <v>2020</v>
      </c>
      <c r="B13" s="94" t="s">
        <v>163</v>
      </c>
      <c r="C13" s="198">
        <v>57.5</v>
      </c>
      <c r="D13" s="199">
        <v>2189153</v>
      </c>
    </row>
    <row r="14" spans="1:6" x14ac:dyDescent="0.25">
      <c r="A14" s="94">
        <v>2020</v>
      </c>
      <c r="B14" s="94" t="s">
        <v>164</v>
      </c>
      <c r="C14" s="198">
        <v>57.7</v>
      </c>
      <c r="D14" s="199">
        <v>2208782</v>
      </c>
    </row>
    <row r="15" spans="1:6" x14ac:dyDescent="0.25">
      <c r="A15" s="94">
        <v>2020</v>
      </c>
      <c r="B15" s="94" t="s">
        <v>165</v>
      </c>
      <c r="C15" s="198">
        <v>57.6</v>
      </c>
      <c r="D15" s="199">
        <v>2221881</v>
      </c>
    </row>
    <row r="16" spans="1:6" x14ac:dyDescent="0.25">
      <c r="A16" s="94">
        <v>2020</v>
      </c>
      <c r="B16" s="94" t="s">
        <v>166</v>
      </c>
      <c r="C16" s="198">
        <v>57.6</v>
      </c>
      <c r="D16" s="199">
        <v>2230215</v>
      </c>
    </row>
    <row r="17" spans="1:4" x14ac:dyDescent="0.25">
      <c r="A17" s="94">
        <v>2020</v>
      </c>
      <c r="B17" s="94" t="s">
        <v>167</v>
      </c>
      <c r="C17" s="198">
        <v>57.6</v>
      </c>
      <c r="D17" s="199">
        <v>2235662</v>
      </c>
    </row>
    <row r="18" spans="1:4" x14ac:dyDescent="0.25">
      <c r="A18" s="94">
        <v>2021</v>
      </c>
      <c r="B18" s="94" t="s">
        <v>156</v>
      </c>
      <c r="C18" s="198">
        <v>57.5</v>
      </c>
      <c r="D18" s="199">
        <v>2240667</v>
      </c>
    </row>
    <row r="19" spans="1:4" x14ac:dyDescent="0.25">
      <c r="A19" s="94">
        <v>2021</v>
      </c>
      <c r="B19" s="94" t="s">
        <v>157</v>
      </c>
      <c r="C19" s="198">
        <v>57.4</v>
      </c>
      <c r="D19" s="199">
        <v>2246531</v>
      </c>
    </row>
    <row r="20" spans="1:4" x14ac:dyDescent="0.25">
      <c r="A20" s="94">
        <v>2021</v>
      </c>
      <c r="B20" s="94" t="s">
        <v>158</v>
      </c>
      <c r="C20" s="198">
        <v>57.5</v>
      </c>
      <c r="D20" s="199">
        <v>2253648</v>
      </c>
    </row>
    <row r="21" spans="1:4" x14ac:dyDescent="0.25">
      <c r="A21" s="94">
        <v>2021</v>
      </c>
      <c r="B21" s="94" t="s">
        <v>159</v>
      </c>
      <c r="C21" s="198">
        <v>57.5</v>
      </c>
      <c r="D21" s="199">
        <v>2260720</v>
      </c>
    </row>
    <row r="22" spans="1:4" x14ac:dyDescent="0.25">
      <c r="A22" s="94">
        <v>2021</v>
      </c>
      <c r="B22" s="94" t="s">
        <v>160</v>
      </c>
      <c r="C22" s="198">
        <v>57.6</v>
      </c>
      <c r="D22" s="199">
        <v>2266546</v>
      </c>
    </row>
    <row r="23" spans="1:4" x14ac:dyDescent="0.25">
      <c r="A23" s="94">
        <v>2021</v>
      </c>
      <c r="B23" s="94" t="s">
        <v>161</v>
      </c>
      <c r="C23" s="198">
        <v>57.6</v>
      </c>
      <c r="D23" s="199">
        <v>2270209</v>
      </c>
    </row>
    <row r="24" spans="1:4" x14ac:dyDescent="0.25">
      <c r="A24" s="94">
        <v>2021</v>
      </c>
      <c r="B24" s="94" t="s">
        <v>162</v>
      </c>
      <c r="C24" s="198">
        <v>57.5</v>
      </c>
      <c r="D24" s="199">
        <v>2273275</v>
      </c>
    </row>
    <row r="25" spans="1:4" x14ac:dyDescent="0.25">
      <c r="A25" s="94">
        <v>2021</v>
      </c>
      <c r="B25" s="94" t="s">
        <v>163</v>
      </c>
      <c r="C25" s="198">
        <v>57.4</v>
      </c>
      <c r="D25" s="199">
        <v>2276348</v>
      </c>
    </row>
    <row r="26" spans="1:4" x14ac:dyDescent="0.25">
      <c r="A26" s="94">
        <v>2021</v>
      </c>
      <c r="B26" s="94" t="s">
        <v>164</v>
      </c>
      <c r="C26" s="198">
        <v>57.4</v>
      </c>
      <c r="D26" s="199">
        <v>2280234</v>
      </c>
    </row>
    <row r="27" spans="1:4" x14ac:dyDescent="0.25">
      <c r="A27" s="94">
        <v>2021</v>
      </c>
      <c r="B27" s="94" t="s">
        <v>165</v>
      </c>
      <c r="C27" s="198">
        <v>57.3</v>
      </c>
      <c r="D27" s="199">
        <v>2284207</v>
      </c>
    </row>
    <row r="28" spans="1:4" x14ac:dyDescent="0.25">
      <c r="A28" s="94">
        <v>2021</v>
      </c>
      <c r="B28" s="94" t="s">
        <v>166</v>
      </c>
      <c r="C28" s="198">
        <v>57.2</v>
      </c>
      <c r="D28" s="199">
        <v>2285949</v>
      </c>
    </row>
    <row r="29" spans="1:4" x14ac:dyDescent="0.25">
      <c r="A29" s="94">
        <v>2021</v>
      </c>
      <c r="B29" s="94" t="s">
        <v>167</v>
      </c>
      <c r="C29" s="198">
        <v>57.1</v>
      </c>
      <c r="D29" s="199">
        <v>2286561</v>
      </c>
    </row>
    <row r="30" spans="1:4" x14ac:dyDescent="0.25">
      <c r="A30" s="94">
        <v>2022</v>
      </c>
      <c r="B30" s="94" t="s">
        <v>156</v>
      </c>
      <c r="C30" s="198">
        <v>57.1</v>
      </c>
      <c r="D30" s="199">
        <v>2292300</v>
      </c>
    </row>
    <row r="31" spans="1:4" x14ac:dyDescent="0.25">
      <c r="A31" s="94">
        <v>2022</v>
      </c>
      <c r="B31" s="94" t="s">
        <v>157</v>
      </c>
      <c r="C31" s="198">
        <v>57.2</v>
      </c>
      <c r="D31" s="199">
        <v>2295733</v>
      </c>
    </row>
    <row r="32" spans="1:4" x14ac:dyDescent="0.25">
      <c r="A32" s="94">
        <v>2022</v>
      </c>
      <c r="B32" s="94" t="s">
        <v>158</v>
      </c>
      <c r="C32" s="198">
        <v>57.2</v>
      </c>
      <c r="D32" s="199">
        <v>2303599</v>
      </c>
    </row>
    <row r="33" spans="1:4" x14ac:dyDescent="0.25">
      <c r="A33" s="94">
        <v>2022</v>
      </c>
      <c r="B33" s="94" t="s">
        <v>159</v>
      </c>
      <c r="C33" s="198">
        <v>57.3</v>
      </c>
      <c r="D33" s="199">
        <v>2312654</v>
      </c>
    </row>
    <row r="34" spans="1:4" x14ac:dyDescent="0.25">
      <c r="A34" s="94">
        <v>2022</v>
      </c>
      <c r="B34" s="94" t="s">
        <v>160</v>
      </c>
      <c r="C34" s="198">
        <v>57.5</v>
      </c>
      <c r="D34" s="199">
        <v>2322089</v>
      </c>
    </row>
  </sheetData>
  <mergeCells count="3">
    <mergeCell ref="A1:F1"/>
    <mergeCell ref="A2:F2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01D3-2F89-432D-9A86-92DDA62F3B29}">
  <sheetPr>
    <tabColor rgb="FF00B050"/>
  </sheetPr>
  <dimension ref="A1:I17"/>
  <sheetViews>
    <sheetView workbookViewId="0">
      <selection activeCell="B6" sqref="B6"/>
    </sheetView>
  </sheetViews>
  <sheetFormatPr defaultRowHeight="15" x14ac:dyDescent="0.25"/>
  <cols>
    <col min="1" max="1" width="48.5703125" bestFit="1" customWidth="1"/>
    <col min="3" max="3" width="9.85546875" bestFit="1" customWidth="1"/>
    <col min="4" max="4" width="9.140625" bestFit="1" customWidth="1"/>
    <col min="5" max="5" width="8.28515625" bestFit="1" customWidth="1"/>
    <col min="6" max="6" width="8.85546875" style="138" bestFit="1" customWidth="1"/>
    <col min="7" max="7" width="8.5703125" bestFit="1" customWidth="1"/>
    <col min="8" max="8" width="8.85546875" style="138" bestFit="1" customWidth="1"/>
  </cols>
  <sheetData>
    <row r="1" spans="1:9" x14ac:dyDescent="0.25">
      <c r="A1" s="17">
        <v>44682</v>
      </c>
      <c r="B1" s="129"/>
      <c r="C1" s="129"/>
      <c r="D1" s="129"/>
      <c r="E1" s="241" t="s">
        <v>24</v>
      </c>
      <c r="F1" s="241"/>
      <c r="G1" s="241"/>
      <c r="H1" s="241"/>
    </row>
    <row r="2" spans="1:9" x14ac:dyDescent="0.25">
      <c r="A2" s="19" t="s">
        <v>41</v>
      </c>
      <c r="B2" s="129" t="s">
        <v>25</v>
      </c>
      <c r="C2" s="129" t="s">
        <v>26</v>
      </c>
      <c r="D2" s="129" t="s">
        <v>0</v>
      </c>
      <c r="E2" s="129" t="s">
        <v>27</v>
      </c>
      <c r="F2" s="138" t="s">
        <v>42</v>
      </c>
      <c r="G2" s="129" t="s">
        <v>0</v>
      </c>
      <c r="H2" s="138" t="s">
        <v>42</v>
      </c>
    </row>
    <row r="3" spans="1:9" x14ac:dyDescent="0.25">
      <c r="A3" s="129" t="s">
        <v>265</v>
      </c>
      <c r="B3" s="129" t="s">
        <v>1</v>
      </c>
      <c r="C3" s="129" t="s">
        <v>1</v>
      </c>
      <c r="D3" s="129" t="s">
        <v>28</v>
      </c>
      <c r="E3" s="129" t="s">
        <v>1</v>
      </c>
      <c r="F3" s="138" t="s">
        <v>43</v>
      </c>
      <c r="G3" s="129" t="s">
        <v>28</v>
      </c>
      <c r="H3" s="138" t="s">
        <v>43</v>
      </c>
    </row>
    <row r="4" spans="1:9" x14ac:dyDescent="0.25">
      <c r="A4" s="129"/>
      <c r="B4" s="129"/>
      <c r="C4" s="129"/>
      <c r="D4" s="129"/>
      <c r="E4" s="129" t="s">
        <v>29</v>
      </c>
      <c r="G4" s="134"/>
    </row>
    <row r="5" spans="1:9" x14ac:dyDescent="0.25">
      <c r="A5" s="19" t="s">
        <v>36</v>
      </c>
      <c r="B5" s="175">
        <v>2211100</v>
      </c>
      <c r="C5" s="175">
        <v>2198700</v>
      </c>
      <c r="D5" s="175">
        <v>2138900</v>
      </c>
      <c r="E5" s="175">
        <f>B5-C5</f>
        <v>12400</v>
      </c>
      <c r="F5" s="177">
        <f>(B5-C5)/C5</f>
        <v>5.6396961841087912E-3</v>
      </c>
      <c r="G5" s="175">
        <f>B5-D5</f>
        <v>72200</v>
      </c>
      <c r="H5" s="177">
        <f>(B5-D5)/D5</f>
        <v>3.3755668801720512E-2</v>
      </c>
      <c r="I5" s="116"/>
    </row>
    <row r="6" spans="1:9" x14ac:dyDescent="0.25">
      <c r="A6" s="129" t="s">
        <v>44</v>
      </c>
      <c r="B6" s="116">
        <v>384800</v>
      </c>
      <c r="C6" s="116">
        <v>383400</v>
      </c>
      <c r="D6" s="116">
        <v>368700</v>
      </c>
      <c r="E6" s="176">
        <f t="shared" ref="E6:E13" si="0">B6-C6</f>
        <v>1400</v>
      </c>
      <c r="F6" s="178">
        <f t="shared" ref="F6:F13" si="1">(B6-C6)/C6</f>
        <v>3.6515388628064684E-3</v>
      </c>
      <c r="G6" s="176">
        <f t="shared" ref="G6:G13" si="2">B6-D6</f>
        <v>16100</v>
      </c>
      <c r="H6" s="178">
        <f t="shared" ref="H6:H13" si="3">(B6-D6)/D6</f>
        <v>4.3666937889883371E-2</v>
      </c>
      <c r="I6" s="116"/>
    </row>
    <row r="7" spans="1:9" x14ac:dyDescent="0.25">
      <c r="A7" s="129" t="s">
        <v>45</v>
      </c>
      <c r="B7" s="116">
        <v>399400</v>
      </c>
      <c r="C7" s="116">
        <v>398900</v>
      </c>
      <c r="D7" s="116">
        <v>396400</v>
      </c>
      <c r="E7" s="176">
        <f t="shared" si="0"/>
        <v>500</v>
      </c>
      <c r="F7" s="178">
        <f t="shared" si="1"/>
        <v>1.2534469791927801E-3</v>
      </c>
      <c r="G7" s="176">
        <f t="shared" si="2"/>
        <v>3000</v>
      </c>
      <c r="H7" s="178">
        <f t="shared" si="3"/>
        <v>7.5681130171543895E-3</v>
      </c>
      <c r="I7" s="116"/>
    </row>
    <row r="8" spans="1:9" x14ac:dyDescent="0.25">
      <c r="A8" s="129" t="s">
        <v>46</v>
      </c>
      <c r="B8" s="116">
        <v>89800</v>
      </c>
      <c r="C8" s="116">
        <v>89800</v>
      </c>
      <c r="D8" s="116">
        <v>89800</v>
      </c>
      <c r="E8" s="176">
        <f t="shared" si="0"/>
        <v>0</v>
      </c>
      <c r="F8" s="178">
        <v>0</v>
      </c>
      <c r="G8" s="176">
        <f t="shared" si="2"/>
        <v>0</v>
      </c>
      <c r="H8" s="178">
        <f t="shared" si="3"/>
        <v>0</v>
      </c>
      <c r="I8" s="116"/>
    </row>
    <row r="9" spans="1:9" x14ac:dyDescent="0.25">
      <c r="A9" s="129" t="s">
        <v>47</v>
      </c>
      <c r="B9" s="116">
        <v>438900</v>
      </c>
      <c r="C9" s="116">
        <v>437200</v>
      </c>
      <c r="D9" s="116">
        <v>420300</v>
      </c>
      <c r="E9" s="176">
        <f t="shared" si="0"/>
        <v>1700</v>
      </c>
      <c r="F9" s="178">
        <f t="shared" si="1"/>
        <v>3.8883806038426351E-3</v>
      </c>
      <c r="G9" s="176">
        <f t="shared" si="2"/>
        <v>18600</v>
      </c>
      <c r="H9" s="178">
        <f t="shared" si="3"/>
        <v>4.4254104211277658E-2</v>
      </c>
      <c r="I9" s="116"/>
    </row>
    <row r="10" spans="1:9" x14ac:dyDescent="0.25">
      <c r="A10" s="129" t="s">
        <v>48</v>
      </c>
      <c r="B10" s="116">
        <v>83900</v>
      </c>
      <c r="C10" s="116">
        <v>83900</v>
      </c>
      <c r="D10" s="116">
        <v>81300</v>
      </c>
      <c r="E10" s="176">
        <f t="shared" si="0"/>
        <v>0</v>
      </c>
      <c r="F10" s="178">
        <f t="shared" si="1"/>
        <v>0</v>
      </c>
      <c r="G10" s="176">
        <f t="shared" si="2"/>
        <v>2600</v>
      </c>
      <c r="H10" s="178">
        <f t="shared" si="3"/>
        <v>3.1980319803198029E-2</v>
      </c>
      <c r="I10" s="116"/>
    </row>
    <row r="11" spans="1:9" x14ac:dyDescent="0.25">
      <c r="A11" s="129" t="s">
        <v>49</v>
      </c>
      <c r="B11" s="116">
        <v>180700</v>
      </c>
      <c r="C11" s="116">
        <v>180000</v>
      </c>
      <c r="D11" s="116">
        <v>172200</v>
      </c>
      <c r="E11" s="176">
        <f t="shared" si="0"/>
        <v>700</v>
      </c>
      <c r="F11" s="178">
        <f t="shared" si="1"/>
        <v>3.8888888888888888E-3</v>
      </c>
      <c r="G11" s="176">
        <f t="shared" si="2"/>
        <v>8500</v>
      </c>
      <c r="H11" s="178">
        <f t="shared" si="3"/>
        <v>4.9361207897793261E-2</v>
      </c>
      <c r="I11" s="116"/>
    </row>
    <row r="12" spans="1:9" x14ac:dyDescent="0.25">
      <c r="A12" s="129" t="s">
        <v>50</v>
      </c>
      <c r="B12" s="116">
        <v>167800</v>
      </c>
      <c r="C12" s="116">
        <v>167300</v>
      </c>
      <c r="D12" s="116">
        <v>163400</v>
      </c>
      <c r="E12" s="176">
        <f t="shared" si="0"/>
        <v>500</v>
      </c>
      <c r="F12" s="178">
        <f t="shared" si="1"/>
        <v>2.9886431560071729E-3</v>
      </c>
      <c r="G12" s="176">
        <f t="shared" si="2"/>
        <v>4400</v>
      </c>
      <c r="H12" s="178">
        <f t="shared" si="3"/>
        <v>2.6927784577723379E-2</v>
      </c>
      <c r="I12" s="116"/>
    </row>
    <row r="13" spans="1:9" x14ac:dyDescent="0.25">
      <c r="A13" s="129" t="s">
        <v>51</v>
      </c>
      <c r="B13" s="116">
        <v>38200</v>
      </c>
      <c r="C13" s="116">
        <v>38100</v>
      </c>
      <c r="D13" s="116">
        <v>38400</v>
      </c>
      <c r="E13" s="176">
        <f t="shared" si="0"/>
        <v>100</v>
      </c>
      <c r="F13" s="178">
        <f t="shared" si="1"/>
        <v>2.6246719160104987E-3</v>
      </c>
      <c r="G13" s="176">
        <f t="shared" si="2"/>
        <v>-200</v>
      </c>
      <c r="H13" s="178">
        <f t="shared" si="3"/>
        <v>-5.208333333333333E-3</v>
      </c>
      <c r="I13" s="116"/>
    </row>
    <row r="14" spans="1:9" x14ac:dyDescent="0.25">
      <c r="A14" s="129"/>
      <c r="B14" s="116"/>
      <c r="C14" s="116"/>
      <c r="D14" s="116"/>
      <c r="E14" s="116"/>
      <c r="F14" s="116"/>
      <c r="G14" s="116"/>
      <c r="H14" s="116"/>
      <c r="I14" s="116"/>
    </row>
    <row r="15" spans="1:9" x14ac:dyDescent="0.25">
      <c r="A15" s="19" t="s">
        <v>266</v>
      </c>
      <c r="B15" s="129"/>
      <c r="C15" s="129"/>
      <c r="D15" s="129"/>
      <c r="E15" s="129"/>
      <c r="G15" s="129"/>
    </row>
    <row r="17" spans="1:1" x14ac:dyDescent="0.25">
      <c r="A17" s="133" t="s">
        <v>65</v>
      </c>
    </row>
  </sheetData>
  <mergeCells count="1">
    <mergeCell ref="E1:H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52"/>
  <sheetViews>
    <sheetView showGridLines="0" zoomScaleNormal="100" workbookViewId="0">
      <selection activeCell="F10" sqref="F10"/>
    </sheetView>
  </sheetViews>
  <sheetFormatPr defaultColWidth="9.140625" defaultRowHeight="12.75" x14ac:dyDescent="0.2"/>
  <cols>
    <col min="1" max="1" width="70" style="1" bestFit="1" customWidth="1"/>
    <col min="2" max="2" width="12.85546875" style="13" bestFit="1" customWidth="1"/>
    <col min="3" max="3" width="10.28515625" style="1" bestFit="1" customWidth="1"/>
    <col min="4" max="4" width="11.140625" style="1" bestFit="1" customWidth="1"/>
    <col min="5" max="5" width="11.28515625" style="1" customWidth="1"/>
    <col min="6" max="6" width="8.7109375" style="1" customWidth="1"/>
    <col min="7" max="7" width="10" style="1" bestFit="1" customWidth="1"/>
    <col min="8" max="8" width="9.7109375" style="1" bestFit="1" customWidth="1"/>
    <col min="9" max="9" width="9.5703125" style="1" bestFit="1" customWidth="1"/>
    <col min="10" max="10" width="9.140625" style="1"/>
    <col min="11" max="11" width="17.85546875" style="1" customWidth="1"/>
    <col min="12" max="12" width="10.85546875" style="1" customWidth="1"/>
    <col min="13" max="13" width="9.140625" style="1"/>
    <col min="14" max="14" width="14.42578125" style="1" bestFit="1" customWidth="1"/>
    <col min="15" max="16384" width="9.140625" style="1"/>
  </cols>
  <sheetData>
    <row r="1" spans="1:14" x14ac:dyDescent="0.2">
      <c r="A1" s="242" t="s">
        <v>22</v>
      </c>
      <c r="B1" s="242"/>
      <c r="C1" s="242"/>
      <c r="D1" s="242"/>
      <c r="E1" s="242"/>
      <c r="F1" s="242"/>
      <c r="G1" s="242"/>
      <c r="H1" s="150"/>
    </row>
    <row r="2" spans="1:14" x14ac:dyDescent="0.2">
      <c r="A2" s="243" t="s">
        <v>23</v>
      </c>
      <c r="B2" s="243"/>
      <c r="C2" s="243"/>
      <c r="D2" s="243"/>
      <c r="E2" s="243"/>
      <c r="F2" s="243"/>
      <c r="G2" s="243"/>
      <c r="H2" s="151"/>
    </row>
    <row r="3" spans="1:14" x14ac:dyDescent="0.2">
      <c r="A3" s="2"/>
      <c r="B3" s="3"/>
      <c r="C3" s="2"/>
      <c r="D3" s="2"/>
      <c r="E3" s="2"/>
      <c r="F3" s="2"/>
      <c r="G3" s="2"/>
      <c r="H3" s="2"/>
    </row>
    <row r="4" spans="1:14" x14ac:dyDescent="0.2">
      <c r="A4" s="244" t="s">
        <v>277</v>
      </c>
      <c r="B4" s="244"/>
      <c r="C4" s="244"/>
      <c r="D4" s="244"/>
      <c r="E4" s="244"/>
      <c r="F4" s="244"/>
      <c r="G4" s="244"/>
      <c r="H4" s="152"/>
    </row>
    <row r="5" spans="1:14" x14ac:dyDescent="0.2">
      <c r="A5" s="4"/>
      <c r="B5" s="5"/>
      <c r="C5" s="4"/>
      <c r="D5" s="4"/>
      <c r="E5" s="4"/>
      <c r="F5" s="4"/>
      <c r="G5" s="4"/>
      <c r="H5" s="4"/>
    </row>
    <row r="6" spans="1:14" x14ac:dyDescent="0.2">
      <c r="A6" s="4"/>
      <c r="B6" s="5"/>
      <c r="C6" s="4"/>
      <c r="D6" s="4"/>
      <c r="E6" s="245" t="s">
        <v>24</v>
      </c>
      <c r="F6" s="245"/>
      <c r="G6" s="245"/>
      <c r="H6" s="245"/>
    </row>
    <row r="7" spans="1:14" x14ac:dyDescent="0.2">
      <c r="A7" s="4"/>
      <c r="B7" s="6" t="s">
        <v>25</v>
      </c>
      <c r="C7" s="7" t="s">
        <v>26</v>
      </c>
      <c r="D7" s="7" t="s">
        <v>0</v>
      </c>
      <c r="E7" s="7" t="s">
        <v>27</v>
      </c>
      <c r="F7" s="153" t="s">
        <v>42</v>
      </c>
      <c r="G7" s="7" t="s">
        <v>0</v>
      </c>
      <c r="H7" s="153" t="s">
        <v>42</v>
      </c>
    </row>
    <row r="8" spans="1:14" x14ac:dyDescent="0.2">
      <c r="A8" s="4"/>
      <c r="B8" s="6" t="s">
        <v>1</v>
      </c>
      <c r="C8" s="7" t="s">
        <v>1</v>
      </c>
      <c r="D8" s="7" t="s">
        <v>28</v>
      </c>
      <c r="E8" s="7" t="s">
        <v>1</v>
      </c>
      <c r="F8" s="153" t="s">
        <v>43</v>
      </c>
      <c r="G8" s="7" t="s">
        <v>28</v>
      </c>
      <c r="H8" s="153" t="s">
        <v>43</v>
      </c>
    </row>
    <row r="10" spans="1:14" x14ac:dyDescent="0.2">
      <c r="A10" s="9" t="s">
        <v>30</v>
      </c>
      <c r="B10" s="207">
        <v>2211100</v>
      </c>
      <c r="C10" s="207">
        <v>2198700</v>
      </c>
      <c r="D10" s="210">
        <v>2138900</v>
      </c>
      <c r="E10" s="257">
        <f t="shared" ref="E10:E43" si="0">B10-C10</f>
        <v>12400</v>
      </c>
      <c r="F10" s="156">
        <f>(B10-C10)/C10</f>
        <v>5.6396961841087912E-3</v>
      </c>
      <c r="G10" s="257">
        <f t="shared" ref="G10:G43" si="1">B10-D10</f>
        <v>72200</v>
      </c>
      <c r="H10" s="156">
        <f>(B10-D10)/D10</f>
        <v>3.3755668801720512E-2</v>
      </c>
      <c r="K10" s="208">
        <f>D10*1000</f>
        <v>2138900000</v>
      </c>
      <c r="N10" s="209"/>
    </row>
    <row r="11" spans="1:14" ht="15" x14ac:dyDescent="0.25">
      <c r="A11" s="9" t="s">
        <v>279</v>
      </c>
      <c r="B11" s="207">
        <v>1843900</v>
      </c>
      <c r="C11" s="207">
        <v>1832300</v>
      </c>
      <c r="D11" s="210">
        <v>1773300</v>
      </c>
      <c r="E11" s="257">
        <f t="shared" si="0"/>
        <v>11600</v>
      </c>
      <c r="F11" s="156">
        <f t="shared" ref="F11:F44" si="2">(B11-C11)/C11</f>
        <v>6.3308410194837092E-3</v>
      </c>
      <c r="G11" s="257">
        <f t="shared" si="1"/>
        <v>70600</v>
      </c>
      <c r="H11" s="156">
        <f t="shared" ref="H11:H43" si="3">(B11-D11)/D11</f>
        <v>3.9812778435684884E-2</v>
      </c>
      <c r="J11" s="10"/>
      <c r="K11" s="208">
        <f t="shared" ref="K11:K43" si="4">D11*1000</f>
        <v>1773300000</v>
      </c>
      <c r="L11" s="12"/>
      <c r="N11" s="209"/>
    </row>
    <row r="12" spans="1:14" ht="15" x14ac:dyDescent="0.25">
      <c r="A12" s="9" t="s">
        <v>280</v>
      </c>
      <c r="B12" s="207">
        <v>367500</v>
      </c>
      <c r="C12" s="207">
        <v>364800</v>
      </c>
      <c r="D12" s="210">
        <v>355300</v>
      </c>
      <c r="E12" s="257">
        <f t="shared" si="0"/>
        <v>2700</v>
      </c>
      <c r="F12" s="156">
        <f t="shared" si="2"/>
        <v>7.4013157894736838E-3</v>
      </c>
      <c r="G12" s="257">
        <f t="shared" si="1"/>
        <v>12200</v>
      </c>
      <c r="H12" s="156">
        <f t="shared" si="3"/>
        <v>3.4337179848015764E-2</v>
      </c>
      <c r="J12" s="10"/>
      <c r="K12" s="208">
        <f t="shared" si="4"/>
        <v>355300000</v>
      </c>
      <c r="L12" s="12"/>
      <c r="N12" s="209"/>
    </row>
    <row r="13" spans="1:14" ht="15" x14ac:dyDescent="0.25">
      <c r="A13" s="9" t="s">
        <v>281</v>
      </c>
      <c r="B13" s="207">
        <v>109000</v>
      </c>
      <c r="C13" s="207">
        <v>108500</v>
      </c>
      <c r="D13" s="210">
        <v>108300</v>
      </c>
      <c r="E13" s="257">
        <f t="shared" si="0"/>
        <v>500</v>
      </c>
      <c r="F13" s="156">
        <f t="shared" si="2"/>
        <v>4.608294930875576E-3</v>
      </c>
      <c r="G13" s="257">
        <f t="shared" si="1"/>
        <v>700</v>
      </c>
      <c r="H13" s="156">
        <f t="shared" si="3"/>
        <v>6.4635272391505077E-3</v>
      </c>
      <c r="J13" s="10"/>
      <c r="K13" s="208">
        <f t="shared" si="4"/>
        <v>108300000</v>
      </c>
      <c r="L13" s="12"/>
      <c r="N13" s="209"/>
    </row>
    <row r="14" spans="1:14" ht="15" x14ac:dyDescent="0.25">
      <c r="A14" s="9" t="s">
        <v>282</v>
      </c>
      <c r="B14" s="207">
        <v>4600</v>
      </c>
      <c r="C14" s="207">
        <v>4500</v>
      </c>
      <c r="D14" s="210">
        <v>4300</v>
      </c>
      <c r="E14" s="257">
        <f t="shared" si="0"/>
        <v>100</v>
      </c>
      <c r="F14" s="156">
        <f t="shared" si="2"/>
        <v>2.2222222222222223E-2</v>
      </c>
      <c r="G14" s="257">
        <f t="shared" si="1"/>
        <v>300</v>
      </c>
      <c r="H14" s="156">
        <f t="shared" si="3"/>
        <v>6.9767441860465115E-2</v>
      </c>
      <c r="I14" s="13"/>
      <c r="J14" s="10"/>
      <c r="K14" s="208">
        <f t="shared" si="4"/>
        <v>4300000</v>
      </c>
      <c r="L14" s="12"/>
      <c r="N14" s="209"/>
    </row>
    <row r="15" spans="1:14" ht="15" x14ac:dyDescent="0.25">
      <c r="A15" s="9" t="s">
        <v>283</v>
      </c>
      <c r="B15" s="207">
        <v>104400</v>
      </c>
      <c r="C15" s="207">
        <v>104000</v>
      </c>
      <c r="D15" s="210">
        <v>104000</v>
      </c>
      <c r="E15" s="257">
        <f t="shared" si="0"/>
        <v>400</v>
      </c>
      <c r="F15" s="156">
        <f t="shared" si="2"/>
        <v>3.8461538461538464E-3</v>
      </c>
      <c r="G15" s="257">
        <f t="shared" si="1"/>
        <v>400</v>
      </c>
      <c r="H15" s="156">
        <f t="shared" si="3"/>
        <v>3.8461538461538464E-3</v>
      </c>
      <c r="I15" s="13"/>
      <c r="J15" s="10"/>
      <c r="K15" s="208">
        <f t="shared" si="4"/>
        <v>104000000</v>
      </c>
      <c r="L15" s="12"/>
      <c r="N15" s="209"/>
    </row>
    <row r="16" spans="1:14" ht="15" x14ac:dyDescent="0.25">
      <c r="A16" s="9" t="s">
        <v>284</v>
      </c>
      <c r="B16" s="207">
        <v>258500</v>
      </c>
      <c r="C16" s="207">
        <v>256300</v>
      </c>
      <c r="D16" s="210">
        <v>247000</v>
      </c>
      <c r="E16" s="257">
        <f t="shared" si="0"/>
        <v>2200</v>
      </c>
      <c r="F16" s="156">
        <f t="shared" si="2"/>
        <v>8.5836909871244635E-3</v>
      </c>
      <c r="G16" s="257">
        <f t="shared" si="1"/>
        <v>11500</v>
      </c>
      <c r="H16" s="156">
        <f t="shared" si="3"/>
        <v>4.6558704453441298E-2</v>
      </c>
      <c r="I16" s="13"/>
      <c r="J16" s="10"/>
      <c r="K16" s="208">
        <f t="shared" si="4"/>
        <v>247000000</v>
      </c>
      <c r="L16" s="12"/>
      <c r="N16" s="209"/>
    </row>
    <row r="17" spans="1:14" ht="15" x14ac:dyDescent="0.25">
      <c r="A17" s="9" t="s">
        <v>285</v>
      </c>
      <c r="B17" s="207">
        <v>154300</v>
      </c>
      <c r="C17" s="207">
        <v>152700</v>
      </c>
      <c r="D17" s="210">
        <v>147000</v>
      </c>
      <c r="E17" s="257">
        <f t="shared" si="0"/>
        <v>1600</v>
      </c>
      <c r="F17" s="156">
        <f t="shared" si="2"/>
        <v>1.0478061558611657E-2</v>
      </c>
      <c r="G17" s="257">
        <f t="shared" si="1"/>
        <v>7300</v>
      </c>
      <c r="H17" s="156">
        <f t="shared" si="3"/>
        <v>4.9659863945578232E-2</v>
      </c>
      <c r="I17" s="13"/>
      <c r="J17" s="10"/>
      <c r="K17" s="208">
        <f t="shared" si="4"/>
        <v>147000000</v>
      </c>
      <c r="L17" s="12"/>
      <c r="N17" s="209"/>
    </row>
    <row r="18" spans="1:14" ht="15" x14ac:dyDescent="0.25">
      <c r="A18" s="14" t="s">
        <v>286</v>
      </c>
      <c r="B18" s="207">
        <v>104200</v>
      </c>
      <c r="C18" s="207">
        <v>103600</v>
      </c>
      <c r="D18" s="210">
        <v>100000</v>
      </c>
      <c r="E18" s="257">
        <f t="shared" si="0"/>
        <v>600</v>
      </c>
      <c r="F18" s="156">
        <f t="shared" si="2"/>
        <v>5.7915057915057912E-3</v>
      </c>
      <c r="G18" s="257">
        <f t="shared" si="1"/>
        <v>4200</v>
      </c>
      <c r="H18" s="156">
        <f t="shared" si="3"/>
        <v>4.2000000000000003E-2</v>
      </c>
      <c r="J18" s="10"/>
      <c r="K18" s="208">
        <f t="shared" si="4"/>
        <v>100000000</v>
      </c>
      <c r="L18" s="12"/>
      <c r="N18" s="209"/>
    </row>
    <row r="19" spans="1:14" ht="15" x14ac:dyDescent="0.25">
      <c r="A19" s="9" t="s">
        <v>287</v>
      </c>
      <c r="B19" s="207">
        <v>1843600</v>
      </c>
      <c r="C19" s="207">
        <v>1833900</v>
      </c>
      <c r="D19" s="210">
        <v>1783600</v>
      </c>
      <c r="E19" s="257">
        <f t="shared" si="0"/>
        <v>9700</v>
      </c>
      <c r="F19" s="156">
        <f t="shared" si="2"/>
        <v>5.2892742243306617E-3</v>
      </c>
      <c r="G19" s="257">
        <f t="shared" si="1"/>
        <v>60000</v>
      </c>
      <c r="H19" s="156">
        <f t="shared" si="3"/>
        <v>3.3639829558196908E-2</v>
      </c>
      <c r="J19" s="10"/>
      <c r="K19" s="208">
        <f t="shared" si="4"/>
        <v>1783600000</v>
      </c>
      <c r="L19" s="12"/>
      <c r="N19" s="209"/>
    </row>
    <row r="20" spans="1:14" ht="15" x14ac:dyDescent="0.25">
      <c r="A20" s="9" t="s">
        <v>288</v>
      </c>
      <c r="B20" s="207">
        <v>1476400</v>
      </c>
      <c r="C20" s="207">
        <v>1467500</v>
      </c>
      <c r="D20" s="210">
        <v>1418000</v>
      </c>
      <c r="E20" s="257">
        <f t="shared" si="0"/>
        <v>8900</v>
      </c>
      <c r="F20" s="156">
        <f t="shared" si="2"/>
        <v>6.0647359454855197E-3</v>
      </c>
      <c r="G20" s="257">
        <f t="shared" si="1"/>
        <v>58400</v>
      </c>
      <c r="H20" s="156">
        <f t="shared" si="3"/>
        <v>4.1184767277856138E-2</v>
      </c>
      <c r="I20" s="13"/>
      <c r="J20" s="10"/>
      <c r="K20" s="208">
        <f t="shared" si="4"/>
        <v>1418000000</v>
      </c>
      <c r="L20" s="12"/>
      <c r="N20" s="209"/>
    </row>
    <row r="21" spans="1:14" ht="15" x14ac:dyDescent="0.25">
      <c r="A21" s="14" t="s">
        <v>16</v>
      </c>
      <c r="B21" s="207">
        <v>431800</v>
      </c>
      <c r="C21" s="207">
        <v>431300</v>
      </c>
      <c r="D21" s="210">
        <v>413300</v>
      </c>
      <c r="E21" s="257">
        <f t="shared" si="0"/>
        <v>500</v>
      </c>
      <c r="F21" s="156">
        <f t="shared" si="2"/>
        <v>1.159285879897983E-3</v>
      </c>
      <c r="G21" s="257">
        <f t="shared" si="1"/>
        <v>18500</v>
      </c>
      <c r="H21" s="156">
        <f t="shared" si="3"/>
        <v>4.4761674328574884E-2</v>
      </c>
      <c r="I21" s="13"/>
      <c r="J21" s="10"/>
      <c r="K21" s="208">
        <f t="shared" si="4"/>
        <v>413300000</v>
      </c>
      <c r="L21" s="12"/>
      <c r="N21" s="209"/>
    </row>
    <row r="22" spans="1:14" ht="15" x14ac:dyDescent="0.25">
      <c r="A22" s="9" t="s">
        <v>289</v>
      </c>
      <c r="B22" s="207">
        <v>78500</v>
      </c>
      <c r="C22" s="207">
        <v>77300</v>
      </c>
      <c r="D22" s="210">
        <v>73800</v>
      </c>
      <c r="E22" s="257">
        <f t="shared" si="0"/>
        <v>1200</v>
      </c>
      <c r="F22" s="156">
        <f t="shared" si="2"/>
        <v>1.5523932729624839E-2</v>
      </c>
      <c r="G22" s="257">
        <f t="shared" si="1"/>
        <v>4700</v>
      </c>
      <c r="H22" s="156">
        <f t="shared" si="3"/>
        <v>6.3685636856368563E-2</v>
      </c>
      <c r="I22" s="13"/>
      <c r="J22" s="10"/>
      <c r="K22" s="208">
        <f t="shared" si="4"/>
        <v>73800000</v>
      </c>
      <c r="L22" s="12"/>
      <c r="N22" s="209"/>
    </row>
    <row r="23" spans="1:14" ht="15" x14ac:dyDescent="0.25">
      <c r="A23" s="9" t="s">
        <v>290</v>
      </c>
      <c r="B23" s="207">
        <v>257300</v>
      </c>
      <c r="C23" s="207">
        <v>260000</v>
      </c>
      <c r="D23" s="210">
        <v>251300</v>
      </c>
      <c r="E23" s="257">
        <f t="shared" si="0"/>
        <v>-2700</v>
      </c>
      <c r="F23" s="156">
        <f t="shared" si="2"/>
        <v>-1.0384615384615384E-2</v>
      </c>
      <c r="G23" s="257">
        <f t="shared" si="1"/>
        <v>6000</v>
      </c>
      <c r="H23" s="156">
        <f t="shared" si="3"/>
        <v>2.3875845602865101E-2</v>
      </c>
      <c r="I23" s="13"/>
      <c r="J23" s="10"/>
      <c r="K23" s="208">
        <f t="shared" si="4"/>
        <v>251300000</v>
      </c>
      <c r="L23" s="12"/>
      <c r="N23" s="209"/>
    </row>
    <row r="24" spans="1:14" ht="15" x14ac:dyDescent="0.25">
      <c r="A24" s="14" t="s">
        <v>291</v>
      </c>
      <c r="B24" s="207">
        <v>96000</v>
      </c>
      <c r="C24" s="207">
        <v>94000</v>
      </c>
      <c r="D24" s="210">
        <v>88200</v>
      </c>
      <c r="E24" s="257">
        <f t="shared" si="0"/>
        <v>2000</v>
      </c>
      <c r="F24" s="156">
        <f t="shared" si="2"/>
        <v>2.1276595744680851E-2</v>
      </c>
      <c r="G24" s="257">
        <f t="shared" si="1"/>
        <v>7800</v>
      </c>
      <c r="H24" s="156">
        <f t="shared" si="3"/>
        <v>8.8435374149659865E-2</v>
      </c>
      <c r="I24" s="13"/>
      <c r="J24" s="10"/>
      <c r="K24" s="208">
        <f t="shared" si="4"/>
        <v>88200000</v>
      </c>
      <c r="L24" s="12"/>
      <c r="N24" s="209"/>
    </row>
    <row r="25" spans="1:14" ht="15" x14ac:dyDescent="0.25">
      <c r="A25" s="9" t="s">
        <v>292</v>
      </c>
      <c r="B25" s="207">
        <v>29200</v>
      </c>
      <c r="C25" s="207">
        <v>28700</v>
      </c>
      <c r="D25" s="210">
        <v>27000</v>
      </c>
      <c r="E25" s="257">
        <f t="shared" si="0"/>
        <v>500</v>
      </c>
      <c r="F25" s="156">
        <f t="shared" si="2"/>
        <v>1.7421602787456445E-2</v>
      </c>
      <c r="G25" s="257">
        <f t="shared" si="1"/>
        <v>2200</v>
      </c>
      <c r="H25" s="156">
        <f t="shared" si="3"/>
        <v>8.1481481481481488E-2</v>
      </c>
      <c r="I25" s="13"/>
      <c r="J25" s="10"/>
      <c r="K25" s="208">
        <f t="shared" si="4"/>
        <v>27000000</v>
      </c>
      <c r="L25" s="12"/>
      <c r="N25" s="209"/>
    </row>
    <row r="26" spans="1:14" ht="15" x14ac:dyDescent="0.25">
      <c r="A26" s="9" t="s">
        <v>293</v>
      </c>
      <c r="B26" s="207">
        <v>115500</v>
      </c>
      <c r="C26" s="207">
        <v>115200</v>
      </c>
      <c r="D26" s="210">
        <v>108800</v>
      </c>
      <c r="E26" s="257">
        <f t="shared" si="0"/>
        <v>300</v>
      </c>
      <c r="F26" s="156">
        <f t="shared" si="2"/>
        <v>2.6041666666666665E-3</v>
      </c>
      <c r="G26" s="257">
        <f t="shared" si="1"/>
        <v>6700</v>
      </c>
      <c r="H26" s="156">
        <f t="shared" si="3"/>
        <v>6.158088235294118E-2</v>
      </c>
      <c r="I26" s="13"/>
      <c r="J26" s="10"/>
      <c r="K26" s="208">
        <f t="shared" si="4"/>
        <v>108800000</v>
      </c>
      <c r="L26" s="12"/>
      <c r="N26" s="209"/>
    </row>
    <row r="27" spans="1:14" ht="15" x14ac:dyDescent="0.25">
      <c r="A27" s="9" t="s">
        <v>274</v>
      </c>
      <c r="B27" s="207">
        <v>81500</v>
      </c>
      <c r="C27" s="207">
        <v>81500</v>
      </c>
      <c r="D27" s="210">
        <v>77900</v>
      </c>
      <c r="E27" s="257">
        <f t="shared" si="0"/>
        <v>0</v>
      </c>
      <c r="F27" s="156">
        <f t="shared" si="2"/>
        <v>0</v>
      </c>
      <c r="G27" s="257">
        <f t="shared" si="1"/>
        <v>3600</v>
      </c>
      <c r="H27" s="156">
        <f t="shared" si="3"/>
        <v>4.6213093709884467E-2</v>
      </c>
      <c r="I27" s="13"/>
      <c r="J27" s="10"/>
      <c r="K27" s="208">
        <f t="shared" si="4"/>
        <v>77900000</v>
      </c>
      <c r="L27" s="12"/>
      <c r="N27" s="209"/>
    </row>
    <row r="28" spans="1:14" ht="15" x14ac:dyDescent="0.25">
      <c r="A28" s="9" t="s">
        <v>294</v>
      </c>
      <c r="B28" s="207">
        <v>34000</v>
      </c>
      <c r="C28" s="207">
        <v>33700</v>
      </c>
      <c r="D28" s="210">
        <v>30900</v>
      </c>
      <c r="E28" s="257">
        <f t="shared" si="0"/>
        <v>300</v>
      </c>
      <c r="F28" s="156">
        <f t="shared" si="2"/>
        <v>8.9020771513353119E-3</v>
      </c>
      <c r="G28" s="257">
        <f t="shared" si="1"/>
        <v>3100</v>
      </c>
      <c r="H28" s="156">
        <f t="shared" si="3"/>
        <v>0.10032362459546926</v>
      </c>
      <c r="I28" s="13"/>
      <c r="J28" s="10"/>
      <c r="K28" s="208">
        <f t="shared" si="4"/>
        <v>30900000</v>
      </c>
      <c r="L28" s="12"/>
      <c r="N28" s="209"/>
    </row>
    <row r="29" spans="1:14" ht="15" x14ac:dyDescent="0.25">
      <c r="A29" s="9" t="s">
        <v>295</v>
      </c>
      <c r="B29" s="207">
        <v>299600</v>
      </c>
      <c r="C29" s="207">
        <v>298400</v>
      </c>
      <c r="D29" s="210">
        <v>294900</v>
      </c>
      <c r="E29" s="257">
        <f t="shared" si="0"/>
        <v>1200</v>
      </c>
      <c r="F29" s="156">
        <f t="shared" si="2"/>
        <v>4.0214477211796247E-3</v>
      </c>
      <c r="G29" s="257">
        <f t="shared" si="1"/>
        <v>4700</v>
      </c>
      <c r="H29" s="156">
        <f t="shared" si="3"/>
        <v>1.5937605968124789E-2</v>
      </c>
      <c r="I29" s="13"/>
      <c r="J29" s="10"/>
      <c r="K29" s="208">
        <f t="shared" si="4"/>
        <v>294900000</v>
      </c>
      <c r="L29" s="12"/>
      <c r="N29" s="209"/>
    </row>
    <row r="30" spans="1:14" ht="15" x14ac:dyDescent="0.25">
      <c r="A30" s="9" t="s">
        <v>296</v>
      </c>
      <c r="B30" s="207">
        <v>109100</v>
      </c>
      <c r="C30" s="207">
        <v>108300</v>
      </c>
      <c r="D30" s="210">
        <v>105600</v>
      </c>
      <c r="E30" s="257">
        <f t="shared" si="0"/>
        <v>800</v>
      </c>
      <c r="F30" s="156">
        <f t="shared" si="2"/>
        <v>7.3868882733148658E-3</v>
      </c>
      <c r="G30" s="257">
        <f t="shared" si="1"/>
        <v>3500</v>
      </c>
      <c r="H30" s="156">
        <f t="shared" si="3"/>
        <v>3.3143939393939392E-2</v>
      </c>
      <c r="I30" s="13"/>
      <c r="J30" s="10"/>
      <c r="K30" s="208">
        <f t="shared" si="4"/>
        <v>105600000</v>
      </c>
      <c r="L30" s="12"/>
      <c r="N30" s="209"/>
    </row>
    <row r="31" spans="1:14" ht="15" x14ac:dyDescent="0.25">
      <c r="A31" s="9" t="s">
        <v>297</v>
      </c>
      <c r="B31" s="207">
        <v>24100</v>
      </c>
      <c r="C31" s="207">
        <v>24300</v>
      </c>
      <c r="D31" s="210">
        <v>23900</v>
      </c>
      <c r="E31" s="257">
        <f t="shared" si="0"/>
        <v>-200</v>
      </c>
      <c r="F31" s="156">
        <f t="shared" si="2"/>
        <v>-8.23045267489712E-3</v>
      </c>
      <c r="G31" s="257">
        <f t="shared" si="1"/>
        <v>200</v>
      </c>
      <c r="H31" s="156">
        <f t="shared" si="3"/>
        <v>8.368200836820083E-3</v>
      </c>
      <c r="I31" s="13"/>
      <c r="J31" s="10"/>
      <c r="K31" s="208">
        <f t="shared" si="4"/>
        <v>23900000</v>
      </c>
      <c r="L31" s="12"/>
      <c r="N31" s="209"/>
    </row>
    <row r="32" spans="1:14" ht="15" x14ac:dyDescent="0.25">
      <c r="A32" s="9" t="s">
        <v>298</v>
      </c>
      <c r="B32" s="207">
        <v>166400</v>
      </c>
      <c r="C32" s="207">
        <v>165800</v>
      </c>
      <c r="D32" s="210">
        <v>165400</v>
      </c>
      <c r="E32" s="257">
        <f t="shared" si="0"/>
        <v>600</v>
      </c>
      <c r="F32" s="156">
        <f t="shared" si="2"/>
        <v>3.6188178528347406E-3</v>
      </c>
      <c r="G32" s="257">
        <f t="shared" si="1"/>
        <v>1000</v>
      </c>
      <c r="H32" s="156">
        <f t="shared" si="3"/>
        <v>6.0459492140266021E-3</v>
      </c>
      <c r="I32" s="13"/>
      <c r="J32" s="10"/>
      <c r="K32" s="208">
        <f t="shared" si="4"/>
        <v>165400000</v>
      </c>
      <c r="L32" s="12"/>
      <c r="N32" s="209"/>
    </row>
    <row r="33" spans="1:14" ht="15" x14ac:dyDescent="0.25">
      <c r="A33" s="9" t="s">
        <v>299</v>
      </c>
      <c r="B33" s="207">
        <v>254900</v>
      </c>
      <c r="C33" s="207">
        <v>252800</v>
      </c>
      <c r="D33" s="210">
        <v>255500</v>
      </c>
      <c r="E33" s="257">
        <f t="shared" si="0"/>
        <v>2100</v>
      </c>
      <c r="F33" s="156">
        <f t="shared" si="2"/>
        <v>8.3069620253164549E-3</v>
      </c>
      <c r="G33" s="257">
        <f t="shared" si="1"/>
        <v>-600</v>
      </c>
      <c r="H33" s="156">
        <f t="shared" si="3"/>
        <v>-2.3483365949119373E-3</v>
      </c>
      <c r="I33" s="13"/>
      <c r="J33" s="10"/>
      <c r="K33" s="208">
        <f t="shared" si="4"/>
        <v>255500000</v>
      </c>
      <c r="L33" s="12"/>
      <c r="N33" s="209"/>
    </row>
    <row r="34" spans="1:14" ht="15" x14ac:dyDescent="0.25">
      <c r="A34" s="14" t="s">
        <v>275</v>
      </c>
      <c r="B34" s="207">
        <v>45200</v>
      </c>
      <c r="C34" s="207">
        <v>42700</v>
      </c>
      <c r="D34" s="210">
        <v>40900</v>
      </c>
      <c r="E34" s="257">
        <f t="shared" si="0"/>
        <v>2500</v>
      </c>
      <c r="F34" s="156">
        <f t="shared" si="2"/>
        <v>5.8548009367681501E-2</v>
      </c>
      <c r="G34" s="257">
        <f t="shared" si="1"/>
        <v>4300</v>
      </c>
      <c r="H34" s="156">
        <f t="shared" si="3"/>
        <v>0.10513447432762836</v>
      </c>
      <c r="I34" s="13"/>
      <c r="J34" s="10"/>
      <c r="K34" s="208">
        <f t="shared" si="4"/>
        <v>40900000</v>
      </c>
      <c r="L34" s="12"/>
      <c r="N34" s="209"/>
    </row>
    <row r="35" spans="1:14" ht="15" x14ac:dyDescent="0.25">
      <c r="A35" s="14" t="s">
        <v>276</v>
      </c>
      <c r="B35" s="207">
        <v>209700</v>
      </c>
      <c r="C35" s="207">
        <v>210100</v>
      </c>
      <c r="D35" s="210">
        <v>214600</v>
      </c>
      <c r="E35" s="257">
        <f t="shared" si="0"/>
        <v>-400</v>
      </c>
      <c r="F35" s="156">
        <f t="shared" si="2"/>
        <v>-1.9038553069966682E-3</v>
      </c>
      <c r="G35" s="257">
        <f t="shared" si="1"/>
        <v>-4900</v>
      </c>
      <c r="H35" s="156">
        <f t="shared" si="3"/>
        <v>-2.2833178005591797E-2</v>
      </c>
      <c r="I35" s="13"/>
      <c r="J35" s="10"/>
      <c r="K35" s="208">
        <f t="shared" si="4"/>
        <v>214600000</v>
      </c>
      <c r="L35" s="12"/>
      <c r="N35" s="209"/>
    </row>
    <row r="36" spans="1:14" ht="15" x14ac:dyDescent="0.25">
      <c r="A36" s="9" t="s">
        <v>300</v>
      </c>
      <c r="B36" s="207">
        <v>264500</v>
      </c>
      <c r="C36" s="207">
        <v>260500</v>
      </c>
      <c r="D36" s="210">
        <v>241900</v>
      </c>
      <c r="E36" s="257">
        <f t="shared" si="0"/>
        <v>4000</v>
      </c>
      <c r="F36" s="156">
        <f t="shared" si="2"/>
        <v>1.5355086372360844E-2</v>
      </c>
      <c r="G36" s="257">
        <f t="shared" si="1"/>
        <v>22600</v>
      </c>
      <c r="H36" s="156">
        <f t="shared" si="3"/>
        <v>9.3427035965274907E-2</v>
      </c>
      <c r="I36" s="13"/>
      <c r="J36" s="10"/>
      <c r="K36" s="208">
        <f t="shared" si="4"/>
        <v>241900000</v>
      </c>
      <c r="L36" s="12"/>
      <c r="N36" s="209"/>
    </row>
    <row r="37" spans="1:14" ht="15" x14ac:dyDescent="0.25">
      <c r="A37" s="9" t="s">
        <v>301</v>
      </c>
      <c r="B37" s="207">
        <v>33200</v>
      </c>
      <c r="C37" s="207">
        <v>32000</v>
      </c>
      <c r="D37" s="210">
        <v>28800</v>
      </c>
      <c r="E37" s="257">
        <f t="shared" si="0"/>
        <v>1200</v>
      </c>
      <c r="F37" s="156">
        <f t="shared" si="2"/>
        <v>3.7499999999999999E-2</v>
      </c>
      <c r="G37" s="257">
        <f t="shared" si="1"/>
        <v>4400</v>
      </c>
      <c r="H37" s="156">
        <f t="shared" si="3"/>
        <v>0.15277777777777779</v>
      </c>
      <c r="I37" s="13"/>
      <c r="J37" s="10"/>
      <c r="K37" s="208">
        <f t="shared" si="4"/>
        <v>28800000</v>
      </c>
      <c r="L37" s="12"/>
      <c r="N37" s="209"/>
    </row>
    <row r="38" spans="1:14" ht="15" x14ac:dyDescent="0.25">
      <c r="A38" s="9" t="s">
        <v>302</v>
      </c>
      <c r="B38" s="207">
        <v>231300</v>
      </c>
      <c r="C38" s="207">
        <v>228500</v>
      </c>
      <c r="D38" s="210">
        <v>213100</v>
      </c>
      <c r="E38" s="257">
        <f t="shared" si="0"/>
        <v>2800</v>
      </c>
      <c r="F38" s="156">
        <f t="shared" si="2"/>
        <v>1.225382932166302E-2</v>
      </c>
      <c r="G38" s="257">
        <f t="shared" si="1"/>
        <v>18200</v>
      </c>
      <c r="H38" s="156">
        <f t="shared" si="3"/>
        <v>8.5405912717034252E-2</v>
      </c>
      <c r="I38" s="13"/>
      <c r="J38" s="10"/>
      <c r="K38" s="208">
        <f t="shared" si="4"/>
        <v>213100000</v>
      </c>
      <c r="L38" s="12"/>
      <c r="N38" s="209"/>
    </row>
    <row r="39" spans="1:14" ht="15" x14ac:dyDescent="0.25">
      <c r="A39" s="14" t="s">
        <v>21</v>
      </c>
      <c r="B39" s="207">
        <v>80900</v>
      </c>
      <c r="C39" s="207">
        <v>80600</v>
      </c>
      <c r="D39" s="210">
        <v>76600</v>
      </c>
      <c r="E39" s="257">
        <f t="shared" si="0"/>
        <v>300</v>
      </c>
      <c r="F39" s="156">
        <f t="shared" si="2"/>
        <v>3.7220843672456576E-3</v>
      </c>
      <c r="G39" s="257">
        <f t="shared" si="1"/>
        <v>4300</v>
      </c>
      <c r="H39" s="156">
        <f t="shared" si="3"/>
        <v>5.6135770234986948E-2</v>
      </c>
      <c r="I39" s="13"/>
      <c r="J39" s="10"/>
      <c r="K39" s="208">
        <f t="shared" si="4"/>
        <v>76600000</v>
      </c>
      <c r="L39" s="12"/>
      <c r="N39" s="209"/>
    </row>
    <row r="40" spans="1:14" ht="15" x14ac:dyDescent="0.25">
      <c r="A40" s="197" t="s">
        <v>303</v>
      </c>
      <c r="B40" s="207">
        <v>367200</v>
      </c>
      <c r="C40" s="207">
        <v>366400</v>
      </c>
      <c r="D40" s="210">
        <v>365600</v>
      </c>
      <c r="E40" s="257">
        <f t="shared" si="0"/>
        <v>800</v>
      </c>
      <c r="F40" s="156">
        <f t="shared" si="2"/>
        <v>2.1834061135371178E-3</v>
      </c>
      <c r="G40" s="257">
        <f t="shared" si="1"/>
        <v>1600</v>
      </c>
      <c r="H40" s="156">
        <f t="shared" si="3"/>
        <v>4.3763676148796497E-3</v>
      </c>
      <c r="I40" s="13"/>
      <c r="J40" s="10"/>
      <c r="K40" s="208">
        <f t="shared" si="4"/>
        <v>365600000</v>
      </c>
      <c r="L40" s="12"/>
      <c r="N40" s="209"/>
    </row>
    <row r="41" spans="1:14" ht="15" x14ac:dyDescent="0.25">
      <c r="A41" s="14" t="s">
        <v>33</v>
      </c>
      <c r="B41" s="207">
        <v>36000</v>
      </c>
      <c r="C41" s="207">
        <v>35800</v>
      </c>
      <c r="D41" s="210">
        <v>35900</v>
      </c>
      <c r="E41" s="257">
        <f t="shared" si="0"/>
        <v>200</v>
      </c>
      <c r="F41" s="156">
        <f t="shared" si="2"/>
        <v>5.5865921787709499E-3</v>
      </c>
      <c r="G41" s="257">
        <f t="shared" si="1"/>
        <v>100</v>
      </c>
      <c r="H41" s="156">
        <f t="shared" si="3"/>
        <v>2.7855153203342618E-3</v>
      </c>
      <c r="I41" s="13"/>
      <c r="J41" s="10"/>
      <c r="K41" s="208">
        <f t="shared" si="4"/>
        <v>35900000</v>
      </c>
      <c r="L41" s="12"/>
      <c r="N41" s="209"/>
    </row>
    <row r="42" spans="1:14" ht="15" x14ac:dyDescent="0.25">
      <c r="A42" s="14" t="s">
        <v>34</v>
      </c>
      <c r="B42" s="207">
        <v>110200</v>
      </c>
      <c r="C42" s="207">
        <v>109700</v>
      </c>
      <c r="D42" s="210">
        <v>107200</v>
      </c>
      <c r="E42" s="257">
        <f t="shared" si="0"/>
        <v>500</v>
      </c>
      <c r="F42" s="156">
        <f t="shared" si="2"/>
        <v>4.5578851412944391E-3</v>
      </c>
      <c r="G42" s="257">
        <f t="shared" si="1"/>
        <v>3000</v>
      </c>
      <c r="H42" s="156">
        <f t="shared" si="3"/>
        <v>2.7985074626865673E-2</v>
      </c>
      <c r="I42" s="13"/>
      <c r="J42" s="10"/>
      <c r="K42" s="208">
        <f t="shared" si="4"/>
        <v>107200000</v>
      </c>
      <c r="L42" s="12"/>
      <c r="N42" s="209"/>
    </row>
    <row r="43" spans="1:14" ht="15" x14ac:dyDescent="0.25">
      <c r="A43" s="14" t="s">
        <v>35</v>
      </c>
      <c r="B43" s="207">
        <v>221000</v>
      </c>
      <c r="C43" s="207">
        <v>221000</v>
      </c>
      <c r="D43" s="210">
        <v>222500</v>
      </c>
      <c r="E43" s="257">
        <f t="shared" si="0"/>
        <v>0</v>
      </c>
      <c r="F43" s="156">
        <f t="shared" si="2"/>
        <v>0</v>
      </c>
      <c r="G43" s="257">
        <f t="shared" si="1"/>
        <v>-1500</v>
      </c>
      <c r="H43" s="156">
        <f t="shared" si="3"/>
        <v>-6.7415730337078653E-3</v>
      </c>
      <c r="I43" s="13"/>
      <c r="J43" s="10"/>
      <c r="K43" s="208">
        <f t="shared" si="4"/>
        <v>222500000</v>
      </c>
      <c r="L43" s="12"/>
      <c r="N43" s="209"/>
    </row>
    <row r="44" spans="1:14" ht="15" x14ac:dyDescent="0.25">
      <c r="A44" s="197"/>
      <c r="B44" s="192"/>
      <c r="C44" s="192"/>
      <c r="D44" s="193"/>
      <c r="E44" s="154"/>
      <c r="F44" s="211" t="e">
        <f t="shared" si="2"/>
        <v>#DIV/0!</v>
      </c>
      <c r="G44" s="154"/>
      <c r="H44" s="156"/>
      <c r="I44" s="13"/>
      <c r="J44" s="10"/>
      <c r="K44" s="11"/>
      <c r="L44" s="12"/>
    </row>
    <row r="45" spans="1:14" ht="15" x14ac:dyDescent="0.25">
      <c r="A45" s="15"/>
      <c r="B45" s="192"/>
      <c r="C45" s="192"/>
      <c r="D45" s="193"/>
      <c r="E45" s="8"/>
      <c r="F45" s="8"/>
      <c r="G45" s="8"/>
      <c r="H45" s="8"/>
      <c r="J45" s="10"/>
      <c r="K45" s="11"/>
      <c r="L45" s="12"/>
    </row>
    <row r="46" spans="1:14" ht="15" x14ac:dyDescent="0.25">
      <c r="A46" s="15"/>
      <c r="B46" s="192"/>
      <c r="C46" s="192"/>
      <c r="D46" s="193"/>
      <c r="E46" s="8"/>
      <c r="F46" s="8"/>
      <c r="G46" s="8"/>
      <c r="H46" s="8"/>
      <c r="J46" s="10"/>
      <c r="K46" s="11"/>
      <c r="L46" s="12"/>
    </row>
    <row r="47" spans="1:14" ht="15" x14ac:dyDescent="0.25">
      <c r="A47" s="133" t="s">
        <v>65</v>
      </c>
      <c r="B47" s="192"/>
      <c r="C47" s="192"/>
      <c r="D47" s="193"/>
      <c r="E47" s="8"/>
      <c r="F47" s="8"/>
      <c r="G47" s="8"/>
      <c r="H47" s="8"/>
      <c r="J47" s="10"/>
      <c r="K47" s="11"/>
      <c r="L47" s="12"/>
    </row>
    <row r="48" spans="1:14" x14ac:dyDescent="0.2">
      <c r="A48" s="15"/>
      <c r="B48" s="192"/>
      <c r="C48" s="192"/>
      <c r="D48" s="193"/>
      <c r="E48" s="8"/>
      <c r="F48" s="8"/>
      <c r="G48" s="8"/>
      <c r="H48" s="8"/>
    </row>
    <row r="49" spans="1:8" x14ac:dyDescent="0.2">
      <c r="A49" s="15"/>
      <c r="B49" s="192"/>
      <c r="C49" s="192"/>
      <c r="D49" s="193"/>
      <c r="E49" s="8"/>
      <c r="F49" s="8"/>
      <c r="G49" s="8"/>
      <c r="H49" s="8"/>
    </row>
    <row r="50" spans="1:8" x14ac:dyDescent="0.2">
      <c r="A50" s="15"/>
      <c r="B50" s="192"/>
      <c r="C50" s="192"/>
      <c r="D50" s="193"/>
      <c r="E50" s="8"/>
      <c r="F50" s="8"/>
      <c r="G50" s="8"/>
      <c r="H50" s="8"/>
    </row>
    <row r="51" spans="1:8" x14ac:dyDescent="0.2">
      <c r="A51" s="15"/>
    </row>
    <row r="52" spans="1:8" x14ac:dyDescent="0.2">
      <c r="A52" s="15"/>
    </row>
  </sheetData>
  <mergeCells count="4">
    <mergeCell ref="A1:G1"/>
    <mergeCell ref="A2:G2"/>
    <mergeCell ref="A4:G4"/>
    <mergeCell ref="E6:H6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7"/>
  <sheetViews>
    <sheetView workbookViewId="0"/>
  </sheetViews>
  <sheetFormatPr defaultRowHeight="15" x14ac:dyDescent="0.25"/>
  <cols>
    <col min="1" max="1" width="54" bestFit="1" customWidth="1"/>
    <col min="5" max="5" width="10.28515625" bestFit="1" customWidth="1"/>
    <col min="7" max="7" width="10.5703125" bestFit="1" customWidth="1"/>
  </cols>
  <sheetData>
    <row r="1" spans="1:8" x14ac:dyDescent="0.25">
      <c r="A1" s="17">
        <v>44682</v>
      </c>
      <c r="E1" s="241" t="s">
        <v>24</v>
      </c>
      <c r="F1" s="241"/>
      <c r="G1" s="241"/>
      <c r="H1" s="241"/>
    </row>
    <row r="2" spans="1:8" x14ac:dyDescent="0.25">
      <c r="A2" s="19" t="s">
        <v>41</v>
      </c>
      <c r="B2" t="s">
        <v>25</v>
      </c>
      <c r="C2" t="s">
        <v>26</v>
      </c>
      <c r="D2" t="s">
        <v>0</v>
      </c>
      <c r="E2" t="s">
        <v>27</v>
      </c>
      <c r="F2" t="s">
        <v>42</v>
      </c>
      <c r="G2" t="s">
        <v>0</v>
      </c>
      <c r="H2" t="s">
        <v>42</v>
      </c>
    </row>
    <row r="3" spans="1:8" x14ac:dyDescent="0.25">
      <c r="A3" t="s">
        <v>53</v>
      </c>
      <c r="B3" t="s">
        <v>1</v>
      </c>
      <c r="C3" t="s">
        <v>1</v>
      </c>
      <c r="D3" t="s">
        <v>28</v>
      </c>
      <c r="E3" t="s">
        <v>1</v>
      </c>
      <c r="F3" t="s">
        <v>43</v>
      </c>
      <c r="G3" t="s">
        <v>28</v>
      </c>
      <c r="H3" t="s">
        <v>43</v>
      </c>
    </row>
    <row r="5" spans="1:8" x14ac:dyDescent="0.25">
      <c r="A5" s="19" t="s">
        <v>36</v>
      </c>
      <c r="B5" s="16">
        <v>2220800</v>
      </c>
      <c r="C5" s="16">
        <v>2199100</v>
      </c>
      <c r="D5" s="16">
        <v>2149200</v>
      </c>
      <c r="E5" s="137">
        <v>21700</v>
      </c>
      <c r="F5" s="138">
        <v>9.9000000000000008E-3</v>
      </c>
      <c r="G5" s="137">
        <v>71600</v>
      </c>
      <c r="H5" s="138">
        <v>3.3300000000000003E-2</v>
      </c>
    </row>
    <row r="6" spans="1:8" x14ac:dyDescent="0.25">
      <c r="A6" t="s">
        <v>44</v>
      </c>
      <c r="B6" s="16">
        <v>387200</v>
      </c>
      <c r="C6" s="16">
        <v>383800</v>
      </c>
      <c r="D6" s="16">
        <v>370400</v>
      </c>
      <c r="E6" s="137">
        <v>3400</v>
      </c>
      <c r="F6" s="138">
        <v>8.8999999999999999E-3</v>
      </c>
      <c r="G6" s="137">
        <v>16800</v>
      </c>
      <c r="H6" s="138">
        <v>4.5400000000000003E-2</v>
      </c>
    </row>
    <row r="7" spans="1:8" x14ac:dyDescent="0.25">
      <c r="A7" t="s">
        <v>45</v>
      </c>
      <c r="B7" s="16">
        <v>400600</v>
      </c>
      <c r="C7" s="16">
        <v>398900</v>
      </c>
      <c r="D7" s="16">
        <v>397400</v>
      </c>
      <c r="E7" s="137">
        <v>1700</v>
      </c>
      <c r="F7" s="138">
        <v>4.3E-3</v>
      </c>
      <c r="G7" s="137">
        <v>3200</v>
      </c>
      <c r="H7" s="138">
        <v>8.0999999999999996E-3</v>
      </c>
    </row>
    <row r="8" spans="1:8" x14ac:dyDescent="0.25">
      <c r="A8" t="s">
        <v>46</v>
      </c>
      <c r="B8" s="16">
        <v>90300</v>
      </c>
      <c r="C8" s="16">
        <v>89900</v>
      </c>
      <c r="D8" s="16">
        <v>90100</v>
      </c>
      <c r="E8" s="137">
        <v>400</v>
      </c>
      <c r="F8" s="138">
        <v>4.4000000000000003E-3</v>
      </c>
      <c r="G8" s="137">
        <v>200</v>
      </c>
      <c r="H8" s="138">
        <v>2.2000000000000001E-3</v>
      </c>
    </row>
    <row r="9" spans="1:8" x14ac:dyDescent="0.25">
      <c r="A9" t="s">
        <v>47</v>
      </c>
      <c r="B9" s="16">
        <v>438500</v>
      </c>
      <c r="C9" s="16">
        <v>436200</v>
      </c>
      <c r="D9" s="16">
        <v>421500</v>
      </c>
      <c r="E9" s="137">
        <v>2300</v>
      </c>
      <c r="F9" s="138">
        <v>5.3E-3</v>
      </c>
      <c r="G9" s="137">
        <v>17000</v>
      </c>
      <c r="H9" s="138">
        <v>4.0300000000000002E-2</v>
      </c>
    </row>
    <row r="10" spans="1:8" x14ac:dyDescent="0.25">
      <c r="A10" t="s">
        <v>48</v>
      </c>
      <c r="B10" s="16">
        <v>84700</v>
      </c>
      <c r="C10" s="16">
        <v>83800</v>
      </c>
      <c r="D10" s="16">
        <v>82600</v>
      </c>
      <c r="E10" s="137">
        <v>900</v>
      </c>
      <c r="F10" s="138">
        <v>1.0699999999999999E-2</v>
      </c>
      <c r="G10" s="137">
        <v>2100</v>
      </c>
      <c r="H10" s="138">
        <v>2.5399999999999999E-2</v>
      </c>
    </row>
    <row r="11" spans="1:8" x14ac:dyDescent="0.25">
      <c r="A11" t="s">
        <v>49</v>
      </c>
      <c r="B11" s="16">
        <v>185000</v>
      </c>
      <c r="C11" s="16">
        <v>181500</v>
      </c>
      <c r="D11" s="16">
        <v>176500</v>
      </c>
      <c r="E11" s="137">
        <v>3500</v>
      </c>
      <c r="F11" s="138">
        <v>1.9300000000000001E-2</v>
      </c>
      <c r="G11" s="137">
        <v>8500</v>
      </c>
      <c r="H11" s="138">
        <v>4.82E-2</v>
      </c>
    </row>
    <row r="12" spans="1:8" x14ac:dyDescent="0.25">
      <c r="A12" t="s">
        <v>50</v>
      </c>
      <c r="B12" s="16">
        <v>168100</v>
      </c>
      <c r="C12" s="16">
        <v>167100</v>
      </c>
      <c r="D12" s="16">
        <v>163600</v>
      </c>
      <c r="E12" s="137">
        <v>1000</v>
      </c>
      <c r="F12" s="138">
        <v>6.0000000000000001E-3</v>
      </c>
      <c r="G12" s="137">
        <v>4500</v>
      </c>
      <c r="H12" s="138">
        <v>2.75E-2</v>
      </c>
    </row>
    <row r="13" spans="1:8" x14ac:dyDescent="0.25">
      <c r="A13" t="s">
        <v>51</v>
      </c>
      <c r="B13" s="16">
        <v>38400</v>
      </c>
      <c r="C13" s="16">
        <v>38300</v>
      </c>
      <c r="D13" s="16">
        <v>38600</v>
      </c>
      <c r="E13" s="137">
        <v>100</v>
      </c>
      <c r="F13" s="138">
        <v>2.5999999999999999E-3</v>
      </c>
      <c r="G13" s="137">
        <v>-200</v>
      </c>
      <c r="H13" s="138">
        <v>-5.1999999999999998E-3</v>
      </c>
    </row>
    <row r="15" spans="1:8" x14ac:dyDescent="0.25">
      <c r="A15" s="19" t="s">
        <v>52</v>
      </c>
      <c r="B15" s="19"/>
      <c r="C15" s="19"/>
      <c r="D15" s="19"/>
    </row>
    <row r="17" spans="1:1" x14ac:dyDescent="0.25">
      <c r="A17" s="133" t="s">
        <v>65</v>
      </c>
    </row>
  </sheetData>
  <mergeCells count="1">
    <mergeCell ref="E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7640-4B69-4472-B443-1F1C0604B474}">
  <sheetPr>
    <tabColor rgb="FF00B050"/>
  </sheetPr>
  <dimension ref="A1:J103"/>
  <sheetViews>
    <sheetView workbookViewId="0">
      <selection activeCell="B8" sqref="B8"/>
    </sheetView>
  </sheetViews>
  <sheetFormatPr defaultRowHeight="15" x14ac:dyDescent="0.25"/>
  <cols>
    <col min="1" max="1" width="72.5703125" bestFit="1" customWidth="1"/>
    <col min="2" max="4" width="13.42578125" style="54" bestFit="1" customWidth="1"/>
    <col min="5" max="5" width="10.5703125" style="200" bestFit="1" customWidth="1"/>
    <col min="6" max="6" width="9.140625" style="158"/>
    <col min="7" max="7" width="10.5703125" style="201" bestFit="1" customWidth="1"/>
    <col min="8" max="8" width="9.140625" style="158"/>
    <col min="10" max="10" width="26.140625" bestFit="1" customWidth="1"/>
  </cols>
  <sheetData>
    <row r="1" spans="1:10" x14ac:dyDescent="0.25">
      <c r="A1" t="s">
        <v>264</v>
      </c>
    </row>
    <row r="2" spans="1:10" x14ac:dyDescent="0.25">
      <c r="A2" t="s">
        <v>23</v>
      </c>
    </row>
    <row r="3" spans="1:10" x14ac:dyDescent="0.25">
      <c r="A3" s="159">
        <v>44682</v>
      </c>
    </row>
    <row r="4" spans="1:10" x14ac:dyDescent="0.25">
      <c r="E4" s="246" t="s">
        <v>24</v>
      </c>
      <c r="F4" s="246"/>
      <c r="G4" s="246"/>
      <c r="H4" s="246"/>
    </row>
    <row r="5" spans="1:10" x14ac:dyDescent="0.25">
      <c r="A5" s="19" t="s">
        <v>54</v>
      </c>
      <c r="B5" s="54" t="s">
        <v>25</v>
      </c>
      <c r="C5" s="54" t="s">
        <v>26</v>
      </c>
      <c r="D5" s="54" t="s">
        <v>0</v>
      </c>
      <c r="E5" s="200" t="s">
        <v>27</v>
      </c>
      <c r="F5" s="158" t="s">
        <v>42</v>
      </c>
      <c r="G5" s="201" t="s">
        <v>0</v>
      </c>
      <c r="H5" s="158" t="s">
        <v>42</v>
      </c>
    </row>
    <row r="6" spans="1:10" x14ac:dyDescent="0.25">
      <c r="A6" s="129" t="s">
        <v>197</v>
      </c>
      <c r="B6" s="54" t="s">
        <v>1</v>
      </c>
      <c r="C6" s="54" t="s">
        <v>1</v>
      </c>
      <c r="D6" s="54" t="s">
        <v>28</v>
      </c>
      <c r="E6" s="200" t="s">
        <v>1</v>
      </c>
      <c r="F6" s="158" t="s">
        <v>43</v>
      </c>
      <c r="G6" s="201" t="s">
        <v>28</v>
      </c>
      <c r="H6" s="158" t="s">
        <v>43</v>
      </c>
    </row>
    <row r="7" spans="1:10" x14ac:dyDescent="0.25">
      <c r="A7" s="129"/>
    </row>
    <row r="8" spans="1:10" x14ac:dyDescent="0.25">
      <c r="A8" s="157" t="s">
        <v>30</v>
      </c>
      <c r="B8" s="180">
        <v>2220800</v>
      </c>
      <c r="C8" s="180">
        <v>2199100</v>
      </c>
      <c r="D8" s="180">
        <v>2149200</v>
      </c>
      <c r="E8" s="183">
        <f t="shared" ref="E8:E39" si="0">B8-C8</f>
        <v>21700</v>
      </c>
      <c r="F8" s="181">
        <f t="shared" ref="F8:F39" si="1">(B8-C8)/C8</f>
        <v>9.8676731390114139E-3</v>
      </c>
      <c r="G8" s="183">
        <f t="shared" ref="G8:G39" si="2">B8-D8</f>
        <v>71600</v>
      </c>
      <c r="H8" s="182">
        <f t="shared" ref="H8:H39" si="3">(B8-D8)/D8</f>
        <v>3.3314721756932814E-2</v>
      </c>
      <c r="J8" s="157"/>
    </row>
    <row r="9" spans="1:10" x14ac:dyDescent="0.25">
      <c r="A9" s="157" t="s">
        <v>198</v>
      </c>
      <c r="B9" s="180">
        <v>1850600</v>
      </c>
      <c r="C9" s="180">
        <v>1828000</v>
      </c>
      <c r="D9" s="180">
        <v>1781300</v>
      </c>
      <c r="E9" s="183">
        <f t="shared" si="0"/>
        <v>22600</v>
      </c>
      <c r="F9" s="181">
        <f t="shared" si="1"/>
        <v>1.236323851203501E-2</v>
      </c>
      <c r="G9" s="183">
        <f t="shared" si="2"/>
        <v>69300</v>
      </c>
      <c r="H9" s="182">
        <f t="shared" si="3"/>
        <v>3.890417111098636E-2</v>
      </c>
      <c r="J9" s="157"/>
    </row>
    <row r="10" spans="1:10" x14ac:dyDescent="0.25">
      <c r="A10" s="157" t="s">
        <v>199</v>
      </c>
      <c r="B10" s="180">
        <v>367100</v>
      </c>
      <c r="C10" s="180">
        <v>364300</v>
      </c>
      <c r="D10" s="180">
        <v>355500</v>
      </c>
      <c r="E10" s="183">
        <f t="shared" si="0"/>
        <v>2800</v>
      </c>
      <c r="F10" s="181">
        <f t="shared" si="1"/>
        <v>7.6859730990941535E-3</v>
      </c>
      <c r="G10" s="183">
        <f t="shared" si="2"/>
        <v>11600</v>
      </c>
      <c r="H10" s="182">
        <f t="shared" si="3"/>
        <v>3.2630098452883262E-2</v>
      </c>
      <c r="I10" s="194"/>
      <c r="J10" s="157"/>
    </row>
    <row r="11" spans="1:10" x14ac:dyDescent="0.25">
      <c r="A11" s="157" t="s">
        <v>200</v>
      </c>
      <c r="B11" s="180">
        <v>108900</v>
      </c>
      <c r="C11" s="180">
        <v>108400</v>
      </c>
      <c r="D11" s="180">
        <v>109000</v>
      </c>
      <c r="E11" s="183">
        <f t="shared" si="0"/>
        <v>500</v>
      </c>
      <c r="F11" s="181">
        <f t="shared" si="1"/>
        <v>4.6125461254612546E-3</v>
      </c>
      <c r="G11" s="183">
        <f t="shared" si="2"/>
        <v>-100</v>
      </c>
      <c r="H11" s="182">
        <f t="shared" si="3"/>
        <v>-9.1743119266055051E-4</v>
      </c>
      <c r="I11" s="194"/>
      <c r="J11" s="157"/>
    </row>
    <row r="12" spans="1:10" x14ac:dyDescent="0.25">
      <c r="A12" s="157" t="s">
        <v>201</v>
      </c>
      <c r="B12" s="180">
        <v>4600</v>
      </c>
      <c r="C12" s="180">
        <v>4500</v>
      </c>
      <c r="D12" s="180">
        <v>4300</v>
      </c>
      <c r="E12" s="183">
        <f t="shared" si="0"/>
        <v>100</v>
      </c>
      <c r="F12" s="181">
        <f t="shared" si="1"/>
        <v>2.2222222222222223E-2</v>
      </c>
      <c r="G12" s="183">
        <f t="shared" si="2"/>
        <v>300</v>
      </c>
      <c r="H12" s="182">
        <f t="shared" si="3"/>
        <v>6.9767441860465115E-2</v>
      </c>
      <c r="I12" s="194"/>
      <c r="J12" s="157"/>
    </row>
    <row r="13" spans="1:10" x14ac:dyDescent="0.25">
      <c r="A13" s="157" t="s">
        <v>202</v>
      </c>
      <c r="B13" s="180">
        <v>104300</v>
      </c>
      <c r="C13" s="180">
        <v>103900</v>
      </c>
      <c r="D13" s="180">
        <v>104700</v>
      </c>
      <c r="E13" s="183">
        <f t="shared" si="0"/>
        <v>400</v>
      </c>
      <c r="F13" s="181">
        <f t="shared" si="1"/>
        <v>3.8498556304138597E-3</v>
      </c>
      <c r="G13" s="183">
        <f t="shared" si="2"/>
        <v>-400</v>
      </c>
      <c r="H13" s="182">
        <f t="shared" si="3"/>
        <v>-3.8204393505253103E-3</v>
      </c>
      <c r="I13" s="194"/>
    </row>
    <row r="14" spans="1:10" x14ac:dyDescent="0.25">
      <c r="A14" s="128" t="s">
        <v>203</v>
      </c>
      <c r="B14" s="180">
        <v>25000</v>
      </c>
      <c r="C14" s="180">
        <v>25100</v>
      </c>
      <c r="D14" s="180">
        <v>24600</v>
      </c>
      <c r="E14" s="183">
        <f t="shared" si="0"/>
        <v>-100</v>
      </c>
      <c r="F14" s="181">
        <f t="shared" si="1"/>
        <v>-3.9840637450199202E-3</v>
      </c>
      <c r="G14" s="183">
        <f t="shared" si="2"/>
        <v>400</v>
      </c>
      <c r="H14" s="182">
        <f t="shared" si="3"/>
        <v>1.6260162601626018E-2</v>
      </c>
      <c r="I14" s="194"/>
    </row>
    <row r="15" spans="1:10" x14ac:dyDescent="0.25">
      <c r="A15" s="157" t="s">
        <v>204</v>
      </c>
      <c r="B15" s="180">
        <v>16200</v>
      </c>
      <c r="C15" s="180">
        <v>16200</v>
      </c>
      <c r="D15" s="180">
        <v>16100</v>
      </c>
      <c r="E15" s="183">
        <f t="shared" si="0"/>
        <v>0</v>
      </c>
      <c r="F15" s="181">
        <f t="shared" si="1"/>
        <v>0</v>
      </c>
      <c r="G15" s="183">
        <f t="shared" si="2"/>
        <v>100</v>
      </c>
      <c r="H15" s="182">
        <f t="shared" si="3"/>
        <v>6.2111801242236021E-3</v>
      </c>
      <c r="I15" s="194"/>
    </row>
    <row r="16" spans="1:10" x14ac:dyDescent="0.25">
      <c r="A16" s="157" t="s">
        <v>205</v>
      </c>
      <c r="B16" s="180">
        <v>63100</v>
      </c>
      <c r="C16" s="180">
        <v>62600</v>
      </c>
      <c r="D16" s="180">
        <v>64000</v>
      </c>
      <c r="E16" s="183">
        <f t="shared" si="0"/>
        <v>500</v>
      </c>
      <c r="F16" s="181">
        <f t="shared" si="1"/>
        <v>7.9872204472843447E-3</v>
      </c>
      <c r="G16" s="183">
        <f t="shared" si="2"/>
        <v>-900</v>
      </c>
      <c r="H16" s="182">
        <f t="shared" si="3"/>
        <v>-1.40625E-2</v>
      </c>
      <c r="I16" s="194"/>
    </row>
    <row r="17" spans="1:9" x14ac:dyDescent="0.25">
      <c r="A17" s="157" t="s">
        <v>206</v>
      </c>
      <c r="B17" s="180">
        <v>258200</v>
      </c>
      <c r="C17" s="180">
        <v>255900</v>
      </c>
      <c r="D17" s="180">
        <v>246500</v>
      </c>
      <c r="E17" s="183">
        <f t="shared" si="0"/>
        <v>2300</v>
      </c>
      <c r="F17" s="181">
        <f t="shared" si="1"/>
        <v>8.9878858929269244E-3</v>
      </c>
      <c r="G17" s="183">
        <f t="shared" si="2"/>
        <v>11700</v>
      </c>
      <c r="H17" s="182">
        <f t="shared" si="3"/>
        <v>4.7464503042596348E-2</v>
      </c>
      <c r="I17" s="194"/>
    </row>
    <row r="18" spans="1:9" x14ac:dyDescent="0.25">
      <c r="A18" s="157" t="s">
        <v>207</v>
      </c>
      <c r="B18" s="180">
        <v>153900</v>
      </c>
      <c r="C18" s="180">
        <v>152300</v>
      </c>
      <c r="D18" s="180">
        <v>146700</v>
      </c>
      <c r="E18" s="183">
        <f t="shared" si="0"/>
        <v>1600</v>
      </c>
      <c r="F18" s="181">
        <f t="shared" si="1"/>
        <v>1.0505581089954037E-2</v>
      </c>
      <c r="G18" s="183">
        <f t="shared" si="2"/>
        <v>7200</v>
      </c>
      <c r="H18" s="182">
        <f t="shared" si="3"/>
        <v>4.9079754601226995E-2</v>
      </c>
      <c r="I18" s="194"/>
    </row>
    <row r="19" spans="1:9" x14ac:dyDescent="0.25">
      <c r="A19" s="157" t="s">
        <v>208</v>
      </c>
      <c r="B19" s="180">
        <v>24000</v>
      </c>
      <c r="C19" s="180">
        <v>24000</v>
      </c>
      <c r="D19" s="180">
        <v>23300</v>
      </c>
      <c r="E19" s="183">
        <f t="shared" si="0"/>
        <v>0</v>
      </c>
      <c r="F19" s="181">
        <f t="shared" si="1"/>
        <v>0</v>
      </c>
      <c r="G19" s="183">
        <f t="shared" si="2"/>
        <v>700</v>
      </c>
      <c r="H19" s="182">
        <f t="shared" si="3"/>
        <v>3.0042918454935622E-2</v>
      </c>
      <c r="I19" s="194"/>
    </row>
    <row r="20" spans="1:9" x14ac:dyDescent="0.25">
      <c r="A20" s="128" t="s">
        <v>209</v>
      </c>
      <c r="B20" s="180">
        <v>50300</v>
      </c>
      <c r="C20" s="180">
        <v>50300</v>
      </c>
      <c r="D20" s="180">
        <v>47300</v>
      </c>
      <c r="E20" s="183">
        <f t="shared" si="0"/>
        <v>0</v>
      </c>
      <c r="F20" s="181">
        <f t="shared" si="1"/>
        <v>0</v>
      </c>
      <c r="G20" s="183">
        <f t="shared" si="2"/>
        <v>3000</v>
      </c>
      <c r="H20" s="182">
        <f t="shared" si="3"/>
        <v>6.3424947145877375E-2</v>
      </c>
      <c r="I20" s="194"/>
    </row>
    <row r="21" spans="1:9" x14ac:dyDescent="0.25">
      <c r="A21" s="157" t="s">
        <v>210</v>
      </c>
      <c r="B21" s="180">
        <v>104300</v>
      </c>
      <c r="C21" s="180">
        <v>103600</v>
      </c>
      <c r="D21" s="180">
        <v>99800</v>
      </c>
      <c r="E21" s="183">
        <f t="shared" si="0"/>
        <v>700</v>
      </c>
      <c r="F21" s="181">
        <f t="shared" si="1"/>
        <v>6.7567567567567571E-3</v>
      </c>
      <c r="G21" s="183">
        <f t="shared" si="2"/>
        <v>4500</v>
      </c>
      <c r="H21" s="182">
        <f t="shared" si="3"/>
        <v>4.5090180360721446E-2</v>
      </c>
      <c r="I21" s="194"/>
    </row>
    <row r="22" spans="1:9" x14ac:dyDescent="0.25">
      <c r="A22" s="157" t="s">
        <v>211</v>
      </c>
      <c r="B22" s="180">
        <v>13000</v>
      </c>
      <c r="C22" s="180">
        <v>12800</v>
      </c>
      <c r="D22" s="180">
        <v>12700</v>
      </c>
      <c r="E22" s="183">
        <f t="shared" si="0"/>
        <v>200</v>
      </c>
      <c r="F22" s="181">
        <f t="shared" si="1"/>
        <v>1.5625E-2</v>
      </c>
      <c r="G22" s="183">
        <f t="shared" si="2"/>
        <v>300</v>
      </c>
      <c r="H22" s="182">
        <f t="shared" si="3"/>
        <v>2.3622047244094488E-2</v>
      </c>
      <c r="I22" s="194"/>
    </row>
    <row r="23" spans="1:9" x14ac:dyDescent="0.25">
      <c r="A23" s="157" t="s">
        <v>212</v>
      </c>
      <c r="B23" s="180">
        <v>25000</v>
      </c>
      <c r="C23" s="180">
        <v>24800</v>
      </c>
      <c r="D23" s="180">
        <v>23800</v>
      </c>
      <c r="E23" s="183">
        <f t="shared" si="0"/>
        <v>200</v>
      </c>
      <c r="F23" s="181">
        <f t="shared" si="1"/>
        <v>8.0645161290322578E-3</v>
      </c>
      <c r="G23" s="183">
        <f t="shared" si="2"/>
        <v>1200</v>
      </c>
      <c r="H23" s="182">
        <f t="shared" si="3"/>
        <v>5.0420168067226892E-2</v>
      </c>
      <c r="I23" s="194"/>
    </row>
    <row r="24" spans="1:9" x14ac:dyDescent="0.25">
      <c r="A24" s="157" t="s">
        <v>213</v>
      </c>
      <c r="B24" s="180">
        <v>1853700</v>
      </c>
      <c r="C24" s="180">
        <v>1834800</v>
      </c>
      <c r="D24" s="180">
        <v>1793700</v>
      </c>
      <c r="E24" s="183">
        <f t="shared" si="0"/>
        <v>18900</v>
      </c>
      <c r="F24" s="181">
        <f t="shared" si="1"/>
        <v>1.0300850228907784E-2</v>
      </c>
      <c r="G24" s="183">
        <f t="shared" si="2"/>
        <v>60000</v>
      </c>
      <c r="H24" s="182">
        <f t="shared" si="3"/>
        <v>3.3450409767519652E-2</v>
      </c>
      <c r="I24" s="194"/>
    </row>
    <row r="25" spans="1:9" x14ac:dyDescent="0.25">
      <c r="A25" s="157" t="s">
        <v>214</v>
      </c>
      <c r="B25" s="180">
        <v>1483500</v>
      </c>
      <c r="C25" s="180">
        <v>1463700</v>
      </c>
      <c r="D25" s="180">
        <v>1425800</v>
      </c>
      <c r="E25" s="183">
        <f t="shared" si="0"/>
        <v>19800</v>
      </c>
      <c r="F25" s="181">
        <f t="shared" si="1"/>
        <v>1.3527362164377946E-2</v>
      </c>
      <c r="G25" s="183">
        <f t="shared" si="2"/>
        <v>57700</v>
      </c>
      <c r="H25" s="182">
        <f t="shared" si="3"/>
        <v>4.0468508907280126E-2</v>
      </c>
      <c r="I25" s="194"/>
    </row>
    <row r="26" spans="1:9" x14ac:dyDescent="0.25">
      <c r="A26" s="157" t="s">
        <v>215</v>
      </c>
      <c r="B26" s="180">
        <v>430100</v>
      </c>
      <c r="C26" s="180">
        <v>428800</v>
      </c>
      <c r="D26" s="180">
        <v>412600</v>
      </c>
      <c r="E26" s="183">
        <f t="shared" si="0"/>
        <v>1300</v>
      </c>
      <c r="F26" s="181">
        <f t="shared" si="1"/>
        <v>3.0317164179104478E-3</v>
      </c>
      <c r="G26" s="183">
        <f t="shared" si="2"/>
        <v>17500</v>
      </c>
      <c r="H26" s="182">
        <f t="shared" si="3"/>
        <v>4.2413960252060109E-2</v>
      </c>
      <c r="I26" s="194"/>
    </row>
    <row r="27" spans="1:9" x14ac:dyDescent="0.25">
      <c r="A27" s="157" t="s">
        <v>216</v>
      </c>
      <c r="B27" s="180">
        <v>78500</v>
      </c>
      <c r="C27" s="180">
        <v>77100</v>
      </c>
      <c r="D27" s="180">
        <v>74000</v>
      </c>
      <c r="E27" s="183">
        <f t="shared" si="0"/>
        <v>1400</v>
      </c>
      <c r="F27" s="181">
        <f t="shared" si="1"/>
        <v>1.8158236057068743E-2</v>
      </c>
      <c r="G27" s="183">
        <f t="shared" si="2"/>
        <v>4500</v>
      </c>
      <c r="H27" s="182">
        <f t="shared" si="3"/>
        <v>6.0810810810810814E-2</v>
      </c>
      <c r="I27" s="194"/>
    </row>
    <row r="28" spans="1:9" x14ac:dyDescent="0.25">
      <c r="A28" s="157" t="s">
        <v>217</v>
      </c>
      <c r="B28" s="180">
        <v>42600</v>
      </c>
      <c r="C28" s="180">
        <v>41500</v>
      </c>
      <c r="D28" s="180">
        <v>39500</v>
      </c>
      <c r="E28" s="183">
        <f t="shared" si="0"/>
        <v>1100</v>
      </c>
      <c r="F28" s="181">
        <f t="shared" si="1"/>
        <v>2.6506024096385541E-2</v>
      </c>
      <c r="G28" s="183">
        <f t="shared" si="2"/>
        <v>3100</v>
      </c>
      <c r="H28" s="182">
        <f t="shared" si="3"/>
        <v>7.848101265822785E-2</v>
      </c>
      <c r="I28" s="194"/>
    </row>
    <row r="29" spans="1:9" x14ac:dyDescent="0.25">
      <c r="A29" s="157" t="s">
        <v>218</v>
      </c>
      <c r="B29" s="180">
        <v>22100</v>
      </c>
      <c r="C29" s="180">
        <v>21800</v>
      </c>
      <c r="D29" s="180">
        <v>21300</v>
      </c>
      <c r="E29" s="183">
        <f t="shared" si="0"/>
        <v>300</v>
      </c>
      <c r="F29" s="181">
        <f t="shared" si="1"/>
        <v>1.3761467889908258E-2</v>
      </c>
      <c r="G29" s="183">
        <f t="shared" si="2"/>
        <v>800</v>
      </c>
      <c r="H29" s="182">
        <f t="shared" si="3"/>
        <v>3.7558685446009391E-2</v>
      </c>
      <c r="I29" s="194"/>
    </row>
    <row r="30" spans="1:9" x14ac:dyDescent="0.25">
      <c r="A30" s="157" t="s">
        <v>219</v>
      </c>
      <c r="B30" s="180">
        <v>257600</v>
      </c>
      <c r="C30" s="180">
        <v>259800</v>
      </c>
      <c r="D30" s="180">
        <v>251800</v>
      </c>
      <c r="E30" s="183">
        <f t="shared" si="0"/>
        <v>-2200</v>
      </c>
      <c r="F30" s="181">
        <f t="shared" si="1"/>
        <v>-8.4680523479599683E-3</v>
      </c>
      <c r="G30" s="183">
        <f t="shared" si="2"/>
        <v>5800</v>
      </c>
      <c r="H30" s="182">
        <f t="shared" si="3"/>
        <v>2.3034154090548053E-2</v>
      </c>
      <c r="I30" s="194"/>
    </row>
    <row r="31" spans="1:9" x14ac:dyDescent="0.25">
      <c r="A31" s="157" t="s">
        <v>220</v>
      </c>
      <c r="B31" s="180">
        <v>33600</v>
      </c>
      <c r="C31" s="180">
        <v>33900</v>
      </c>
      <c r="D31" s="180">
        <v>32700</v>
      </c>
      <c r="E31" s="183">
        <f t="shared" si="0"/>
        <v>-300</v>
      </c>
      <c r="F31" s="181">
        <f t="shared" si="1"/>
        <v>-8.8495575221238937E-3</v>
      </c>
      <c r="G31" s="183">
        <f t="shared" si="2"/>
        <v>900</v>
      </c>
      <c r="H31" s="182">
        <f t="shared" si="3"/>
        <v>2.7522935779816515E-2</v>
      </c>
      <c r="I31" s="194"/>
    </row>
    <row r="32" spans="1:9" x14ac:dyDescent="0.25">
      <c r="A32" s="157" t="s">
        <v>221</v>
      </c>
      <c r="B32" s="180">
        <v>49800</v>
      </c>
      <c r="C32" s="180">
        <v>49700</v>
      </c>
      <c r="D32" s="180">
        <v>49600</v>
      </c>
      <c r="E32" s="183">
        <f t="shared" si="0"/>
        <v>100</v>
      </c>
      <c r="F32" s="181">
        <f t="shared" si="1"/>
        <v>2.012072434607646E-3</v>
      </c>
      <c r="G32" s="183">
        <f t="shared" si="2"/>
        <v>200</v>
      </c>
      <c r="H32" s="182">
        <f t="shared" si="3"/>
        <v>4.0322580645161289E-3</v>
      </c>
      <c r="I32" s="194"/>
    </row>
    <row r="33" spans="1:9" x14ac:dyDescent="0.25">
      <c r="A33" s="157" t="s">
        <v>222</v>
      </c>
      <c r="B33" s="180">
        <v>15700</v>
      </c>
      <c r="C33" s="180">
        <v>15800</v>
      </c>
      <c r="D33" s="180">
        <v>15400</v>
      </c>
      <c r="E33" s="183">
        <f t="shared" si="0"/>
        <v>-100</v>
      </c>
      <c r="F33" s="181">
        <f t="shared" si="1"/>
        <v>-6.3291139240506328E-3</v>
      </c>
      <c r="G33" s="183">
        <f t="shared" si="2"/>
        <v>300</v>
      </c>
      <c r="H33" s="182">
        <f t="shared" si="3"/>
        <v>1.948051948051948E-2</v>
      </c>
      <c r="I33" s="194"/>
    </row>
    <row r="34" spans="1:9" x14ac:dyDescent="0.25">
      <c r="A34" s="157" t="s">
        <v>223</v>
      </c>
      <c r="B34" s="180">
        <v>17000</v>
      </c>
      <c r="C34" s="180">
        <v>16900</v>
      </c>
      <c r="D34" s="180">
        <v>15900</v>
      </c>
      <c r="E34" s="183">
        <f t="shared" si="0"/>
        <v>100</v>
      </c>
      <c r="F34" s="181">
        <f t="shared" si="1"/>
        <v>5.9171597633136093E-3</v>
      </c>
      <c r="G34" s="183">
        <f t="shared" si="2"/>
        <v>1100</v>
      </c>
      <c r="H34" s="182">
        <f t="shared" si="3"/>
        <v>6.9182389937106917E-2</v>
      </c>
      <c r="I34" s="194"/>
    </row>
    <row r="35" spans="1:9" x14ac:dyDescent="0.25">
      <c r="A35" s="157" t="s">
        <v>224</v>
      </c>
      <c r="B35" s="180">
        <v>56800</v>
      </c>
      <c r="C35" s="180">
        <v>58200</v>
      </c>
      <c r="D35" s="180">
        <v>56200</v>
      </c>
      <c r="E35" s="183">
        <f t="shared" si="0"/>
        <v>-1400</v>
      </c>
      <c r="F35" s="181">
        <f t="shared" si="1"/>
        <v>-2.4054982817869417E-2</v>
      </c>
      <c r="G35" s="183">
        <f t="shared" si="2"/>
        <v>600</v>
      </c>
      <c r="H35" s="182">
        <f t="shared" si="3"/>
        <v>1.0676156583629894E-2</v>
      </c>
      <c r="I35" s="194"/>
    </row>
    <row r="36" spans="1:9" x14ac:dyDescent="0.25">
      <c r="A36" s="128" t="s">
        <v>225</v>
      </c>
      <c r="B36" s="180">
        <v>94000</v>
      </c>
      <c r="C36" s="180">
        <v>91900</v>
      </c>
      <c r="D36" s="180">
        <v>86800</v>
      </c>
      <c r="E36" s="183">
        <f t="shared" si="0"/>
        <v>2100</v>
      </c>
      <c r="F36" s="181">
        <f t="shared" si="1"/>
        <v>2.2850924918389554E-2</v>
      </c>
      <c r="G36" s="183">
        <f t="shared" si="2"/>
        <v>7200</v>
      </c>
      <c r="H36" s="182">
        <f t="shared" si="3"/>
        <v>8.294930875576037E-2</v>
      </c>
      <c r="I36" s="194"/>
    </row>
    <row r="37" spans="1:9" x14ac:dyDescent="0.25">
      <c r="A37" s="157" t="s">
        <v>226</v>
      </c>
      <c r="B37" s="180">
        <v>10900</v>
      </c>
      <c r="C37" s="180">
        <v>10800</v>
      </c>
      <c r="D37" s="180">
        <v>10900</v>
      </c>
      <c r="E37" s="183">
        <f t="shared" si="0"/>
        <v>100</v>
      </c>
      <c r="F37" s="181">
        <f t="shared" si="1"/>
        <v>9.2592592592592587E-3</v>
      </c>
      <c r="G37" s="183">
        <f t="shared" si="2"/>
        <v>0</v>
      </c>
      <c r="H37" s="182">
        <f t="shared" si="3"/>
        <v>0</v>
      </c>
      <c r="I37" s="194"/>
    </row>
    <row r="38" spans="1:9" x14ac:dyDescent="0.25">
      <c r="A38" s="157" t="s">
        <v>227</v>
      </c>
      <c r="B38" s="180">
        <v>83100</v>
      </c>
      <c r="C38" s="180">
        <v>81100</v>
      </c>
      <c r="D38" s="180">
        <v>75900</v>
      </c>
      <c r="E38" s="183">
        <f t="shared" si="0"/>
        <v>2000</v>
      </c>
      <c r="F38" s="181">
        <f t="shared" si="1"/>
        <v>2.4660912453760789E-2</v>
      </c>
      <c r="G38" s="183">
        <f t="shared" si="2"/>
        <v>7200</v>
      </c>
      <c r="H38" s="182">
        <f t="shared" si="3"/>
        <v>9.4861660079051377E-2</v>
      </c>
      <c r="I38" s="194"/>
    </row>
    <row r="39" spans="1:9" x14ac:dyDescent="0.25">
      <c r="A39" s="157" t="s">
        <v>228</v>
      </c>
      <c r="B39" s="202">
        <v>29300</v>
      </c>
      <c r="C39" s="202">
        <v>28700</v>
      </c>
      <c r="D39" s="202">
        <v>27200</v>
      </c>
      <c r="E39" s="183">
        <f t="shared" si="0"/>
        <v>600</v>
      </c>
      <c r="F39" s="181">
        <f t="shared" si="1"/>
        <v>2.0905923344947737E-2</v>
      </c>
      <c r="G39" s="183">
        <f t="shared" si="2"/>
        <v>2100</v>
      </c>
      <c r="H39" s="182">
        <f t="shared" si="3"/>
        <v>7.720588235294118E-2</v>
      </c>
      <c r="I39" s="194"/>
    </row>
    <row r="40" spans="1:9" x14ac:dyDescent="0.25">
      <c r="A40" s="157" t="s">
        <v>229</v>
      </c>
      <c r="B40" s="202">
        <v>115900</v>
      </c>
      <c r="C40" s="202">
        <v>115100</v>
      </c>
      <c r="D40" s="202">
        <v>109000</v>
      </c>
      <c r="E40" s="183">
        <f t="shared" ref="E40:E74" si="4">B40-C40</f>
        <v>800</v>
      </c>
      <c r="F40" s="181">
        <f t="shared" ref="F40:F74" si="5">(B40-C40)/C40</f>
        <v>6.9504778453518675E-3</v>
      </c>
      <c r="G40" s="183">
        <f t="shared" ref="G40:G74" si="6">B40-D40</f>
        <v>6900</v>
      </c>
      <c r="H40" s="182">
        <f t="shared" ref="H40:H74" si="7">(B40-D40)/D40</f>
        <v>6.3302752293577985E-2</v>
      </c>
      <c r="I40" s="194"/>
    </row>
    <row r="41" spans="1:9" x14ac:dyDescent="0.25">
      <c r="A41" s="157" t="s">
        <v>230</v>
      </c>
      <c r="B41" s="180">
        <v>81700</v>
      </c>
      <c r="C41" s="180">
        <v>81500</v>
      </c>
      <c r="D41" s="180">
        <v>77800</v>
      </c>
      <c r="E41" s="183">
        <f t="shared" si="4"/>
        <v>200</v>
      </c>
      <c r="F41" s="181">
        <f t="shared" si="5"/>
        <v>2.4539877300613498E-3</v>
      </c>
      <c r="G41" s="183">
        <f t="shared" si="6"/>
        <v>3900</v>
      </c>
      <c r="H41" s="182">
        <f t="shared" si="7"/>
        <v>5.0128534704370183E-2</v>
      </c>
      <c r="I41" s="194"/>
    </row>
    <row r="42" spans="1:9" x14ac:dyDescent="0.25">
      <c r="A42" s="157" t="s">
        <v>231</v>
      </c>
      <c r="B42" s="180">
        <v>39300</v>
      </c>
      <c r="C42" s="180">
        <v>39200</v>
      </c>
      <c r="D42" s="180">
        <v>36900</v>
      </c>
      <c r="E42" s="183">
        <f t="shared" si="4"/>
        <v>100</v>
      </c>
      <c r="F42" s="181">
        <f t="shared" si="5"/>
        <v>2.5510204081632651E-3</v>
      </c>
      <c r="G42" s="183">
        <f t="shared" si="6"/>
        <v>2400</v>
      </c>
      <c r="H42" s="182">
        <f t="shared" si="7"/>
        <v>6.5040650406504072E-2</v>
      </c>
      <c r="I42" s="194"/>
    </row>
    <row r="43" spans="1:9" x14ac:dyDescent="0.25">
      <c r="A43" s="157" t="s">
        <v>232</v>
      </c>
      <c r="B43" s="180">
        <v>34200</v>
      </c>
      <c r="C43" s="180">
        <v>33600</v>
      </c>
      <c r="D43" s="180">
        <v>31200</v>
      </c>
      <c r="E43" s="183">
        <f t="shared" si="4"/>
        <v>600</v>
      </c>
      <c r="F43" s="181">
        <f t="shared" si="5"/>
        <v>1.7857142857142856E-2</v>
      </c>
      <c r="G43" s="183">
        <f t="shared" si="6"/>
        <v>3000</v>
      </c>
      <c r="H43" s="182">
        <f t="shared" si="7"/>
        <v>9.6153846153846159E-2</v>
      </c>
      <c r="I43" s="194"/>
    </row>
    <row r="44" spans="1:9" x14ac:dyDescent="0.25">
      <c r="A44" s="157" t="s">
        <v>233</v>
      </c>
      <c r="B44" s="180">
        <v>300800</v>
      </c>
      <c r="C44" s="180">
        <v>297800</v>
      </c>
      <c r="D44" s="180">
        <v>293400</v>
      </c>
      <c r="E44" s="183">
        <f t="shared" si="4"/>
        <v>3000</v>
      </c>
      <c r="F44" s="181">
        <f t="shared" si="5"/>
        <v>1.0073875083948958E-2</v>
      </c>
      <c r="G44" s="183">
        <f t="shared" si="6"/>
        <v>7400</v>
      </c>
      <c r="H44" s="182">
        <f t="shared" si="7"/>
        <v>2.5221540558963872E-2</v>
      </c>
      <c r="I44" s="194"/>
    </row>
    <row r="45" spans="1:9" x14ac:dyDescent="0.25">
      <c r="A45" s="157" t="s">
        <v>234</v>
      </c>
      <c r="B45" s="180">
        <v>109100</v>
      </c>
      <c r="C45" s="180">
        <v>109400</v>
      </c>
      <c r="D45" s="180">
        <v>105600</v>
      </c>
      <c r="E45" s="183">
        <f t="shared" si="4"/>
        <v>-300</v>
      </c>
      <c r="F45" s="181">
        <f t="shared" si="5"/>
        <v>-2.7422303473491772E-3</v>
      </c>
      <c r="G45" s="183">
        <f t="shared" si="6"/>
        <v>3500</v>
      </c>
      <c r="H45" s="182">
        <f t="shared" si="7"/>
        <v>3.3143939393939392E-2</v>
      </c>
      <c r="I45" s="194"/>
    </row>
    <row r="46" spans="1:9" x14ac:dyDescent="0.25">
      <c r="A46" s="157" t="s">
        <v>235</v>
      </c>
      <c r="B46" s="180">
        <v>21900</v>
      </c>
      <c r="C46" s="180">
        <v>21700</v>
      </c>
      <c r="D46" s="180">
        <v>20700</v>
      </c>
      <c r="E46" s="183">
        <f t="shared" si="4"/>
        <v>200</v>
      </c>
      <c r="F46" s="181">
        <f t="shared" si="5"/>
        <v>9.2165898617511521E-3</v>
      </c>
      <c r="G46" s="183">
        <f t="shared" si="6"/>
        <v>1200</v>
      </c>
      <c r="H46" s="182">
        <f t="shared" si="7"/>
        <v>5.7971014492753624E-2</v>
      </c>
      <c r="I46" s="194"/>
    </row>
    <row r="47" spans="1:9" x14ac:dyDescent="0.25">
      <c r="A47" s="157" t="s">
        <v>236</v>
      </c>
      <c r="B47" s="180">
        <v>24100</v>
      </c>
      <c r="C47" s="180">
        <v>24200</v>
      </c>
      <c r="D47" s="180">
        <v>23900</v>
      </c>
      <c r="E47" s="183">
        <f t="shared" si="4"/>
        <v>-100</v>
      </c>
      <c r="F47" s="181">
        <f t="shared" si="5"/>
        <v>-4.1322314049586778E-3</v>
      </c>
      <c r="G47" s="183">
        <f t="shared" si="6"/>
        <v>200</v>
      </c>
      <c r="H47" s="182">
        <f t="shared" si="7"/>
        <v>8.368200836820083E-3</v>
      </c>
      <c r="I47" s="194"/>
    </row>
    <row r="48" spans="1:9" x14ac:dyDescent="0.25">
      <c r="A48" s="157" t="s">
        <v>237</v>
      </c>
      <c r="B48" s="180">
        <v>167600</v>
      </c>
      <c r="C48" s="180">
        <v>164200</v>
      </c>
      <c r="D48" s="180">
        <v>163900</v>
      </c>
      <c r="E48" s="183">
        <f t="shared" si="4"/>
        <v>3400</v>
      </c>
      <c r="F48" s="181">
        <f t="shared" si="5"/>
        <v>2.0706455542021926E-2</v>
      </c>
      <c r="G48" s="183">
        <f t="shared" si="6"/>
        <v>3700</v>
      </c>
      <c r="H48" s="182">
        <f t="shared" si="7"/>
        <v>2.2574740695546065E-2</v>
      </c>
      <c r="I48" s="194"/>
    </row>
    <row r="49" spans="1:9" x14ac:dyDescent="0.25">
      <c r="A49" s="157" t="s">
        <v>238</v>
      </c>
      <c r="B49" s="180">
        <v>154700</v>
      </c>
      <c r="C49" s="180">
        <v>151000</v>
      </c>
      <c r="D49" s="180">
        <v>151500</v>
      </c>
      <c r="E49" s="183">
        <f t="shared" si="4"/>
        <v>3700</v>
      </c>
      <c r="F49" s="181">
        <f t="shared" si="5"/>
        <v>2.4503311258278145E-2</v>
      </c>
      <c r="G49" s="183">
        <f t="shared" si="6"/>
        <v>3200</v>
      </c>
      <c r="H49" s="182">
        <f t="shared" si="7"/>
        <v>2.1122112211221122E-2</v>
      </c>
      <c r="I49" s="194"/>
    </row>
    <row r="50" spans="1:9" x14ac:dyDescent="0.25">
      <c r="A50" s="157" t="s">
        <v>239</v>
      </c>
      <c r="B50" s="180">
        <v>76300</v>
      </c>
      <c r="C50" s="180">
        <v>71400</v>
      </c>
      <c r="D50" s="180">
        <v>71800</v>
      </c>
      <c r="E50" s="183">
        <f t="shared" si="4"/>
        <v>4900</v>
      </c>
      <c r="F50" s="181">
        <f t="shared" si="5"/>
        <v>6.8627450980392163E-2</v>
      </c>
      <c r="G50" s="183">
        <f t="shared" si="6"/>
        <v>4500</v>
      </c>
      <c r="H50" s="182">
        <f t="shared" si="7"/>
        <v>6.2674094707520889E-2</v>
      </c>
      <c r="I50" s="194"/>
    </row>
    <row r="51" spans="1:9" x14ac:dyDescent="0.25">
      <c r="A51" s="157" t="s">
        <v>240</v>
      </c>
      <c r="B51" s="180">
        <v>37500</v>
      </c>
      <c r="C51" s="180">
        <v>37600</v>
      </c>
      <c r="D51" s="180">
        <v>37700</v>
      </c>
      <c r="E51" s="183">
        <f t="shared" si="4"/>
        <v>-100</v>
      </c>
      <c r="F51" s="181">
        <f t="shared" si="5"/>
        <v>-2.6595744680851063E-3</v>
      </c>
      <c r="G51" s="183">
        <f t="shared" si="6"/>
        <v>-200</v>
      </c>
      <c r="H51" s="182">
        <f t="shared" si="7"/>
        <v>-5.3050397877984082E-3</v>
      </c>
      <c r="I51" s="194"/>
    </row>
    <row r="52" spans="1:9" x14ac:dyDescent="0.25">
      <c r="A52" s="157" t="s">
        <v>241</v>
      </c>
      <c r="B52" s="180">
        <v>255300</v>
      </c>
      <c r="C52" s="180">
        <v>253700</v>
      </c>
      <c r="D52" s="180">
        <v>256400</v>
      </c>
      <c r="E52" s="183">
        <f t="shared" si="4"/>
        <v>1600</v>
      </c>
      <c r="F52" s="181">
        <f t="shared" si="5"/>
        <v>6.3066614111154905E-3</v>
      </c>
      <c r="G52" s="183">
        <f t="shared" si="6"/>
        <v>-1100</v>
      </c>
      <c r="H52" s="182">
        <f t="shared" si="7"/>
        <v>-4.2901716068642747E-3</v>
      </c>
      <c r="I52" s="194"/>
    </row>
    <row r="53" spans="1:9" x14ac:dyDescent="0.25">
      <c r="A53" s="157" t="s">
        <v>242</v>
      </c>
      <c r="B53" s="180">
        <v>44900</v>
      </c>
      <c r="C53" s="180">
        <v>43800</v>
      </c>
      <c r="D53" s="180">
        <v>41200</v>
      </c>
      <c r="E53" s="183">
        <f t="shared" si="4"/>
        <v>1100</v>
      </c>
      <c r="F53" s="181">
        <f t="shared" si="5"/>
        <v>2.5114155251141551E-2</v>
      </c>
      <c r="G53" s="183">
        <f t="shared" si="6"/>
        <v>3700</v>
      </c>
      <c r="H53" s="182">
        <f t="shared" si="7"/>
        <v>8.9805825242718448E-2</v>
      </c>
      <c r="I53" s="194"/>
    </row>
    <row r="54" spans="1:9" x14ac:dyDescent="0.25">
      <c r="A54" s="157" t="s">
        <v>243</v>
      </c>
      <c r="B54" s="180">
        <v>210400</v>
      </c>
      <c r="C54" s="180">
        <v>209900</v>
      </c>
      <c r="D54" s="180">
        <v>215200</v>
      </c>
      <c r="E54" s="183">
        <f t="shared" si="4"/>
        <v>500</v>
      </c>
      <c r="F54" s="181">
        <f t="shared" si="5"/>
        <v>2.3820867079561697E-3</v>
      </c>
      <c r="G54" s="183">
        <f t="shared" si="6"/>
        <v>-4800</v>
      </c>
      <c r="H54" s="182">
        <f t="shared" si="7"/>
        <v>-2.2304832713754646E-2</v>
      </c>
      <c r="I54" s="194"/>
    </row>
    <row r="55" spans="1:9" x14ac:dyDescent="0.25">
      <c r="A55" s="157" t="s">
        <v>244</v>
      </c>
      <c r="B55" s="180">
        <v>102700</v>
      </c>
      <c r="C55" s="180">
        <v>102300</v>
      </c>
      <c r="D55" s="180">
        <v>102000</v>
      </c>
      <c r="E55" s="183">
        <f t="shared" si="4"/>
        <v>400</v>
      </c>
      <c r="F55" s="181">
        <f t="shared" si="5"/>
        <v>3.9100684261974585E-3</v>
      </c>
      <c r="G55" s="183">
        <f t="shared" si="6"/>
        <v>700</v>
      </c>
      <c r="H55" s="182">
        <f t="shared" si="7"/>
        <v>6.8627450980392156E-3</v>
      </c>
      <c r="I55" s="194"/>
    </row>
    <row r="56" spans="1:9" x14ac:dyDescent="0.25">
      <c r="A56" s="157" t="s">
        <v>245</v>
      </c>
      <c r="B56" s="180">
        <v>35500</v>
      </c>
      <c r="C56" s="180">
        <v>35400</v>
      </c>
      <c r="D56" s="180">
        <v>37100</v>
      </c>
      <c r="E56" s="183">
        <f t="shared" si="4"/>
        <v>100</v>
      </c>
      <c r="F56" s="181">
        <f t="shared" si="5"/>
        <v>2.8248587570621469E-3</v>
      </c>
      <c r="G56" s="183">
        <f t="shared" si="6"/>
        <v>-1600</v>
      </c>
      <c r="H56" s="182">
        <f t="shared" si="7"/>
        <v>-4.3126684636118601E-2</v>
      </c>
      <c r="I56" s="194"/>
    </row>
    <row r="57" spans="1:9" x14ac:dyDescent="0.25">
      <c r="A57" s="157" t="s">
        <v>246</v>
      </c>
      <c r="B57" s="180">
        <v>35900</v>
      </c>
      <c r="C57" s="180">
        <v>36100</v>
      </c>
      <c r="D57" s="180">
        <v>38500</v>
      </c>
      <c r="E57" s="183">
        <f t="shared" si="4"/>
        <v>-200</v>
      </c>
      <c r="F57" s="181">
        <f t="shared" si="5"/>
        <v>-5.5401662049861496E-3</v>
      </c>
      <c r="G57" s="183">
        <f t="shared" si="6"/>
        <v>-2600</v>
      </c>
      <c r="H57" s="182">
        <f t="shared" si="7"/>
        <v>-6.7532467532467527E-2</v>
      </c>
      <c r="I57" s="194"/>
    </row>
    <row r="58" spans="1:9" x14ac:dyDescent="0.25">
      <c r="A58" s="157" t="s">
        <v>247</v>
      </c>
      <c r="B58" s="180">
        <v>271100</v>
      </c>
      <c r="C58" s="180">
        <v>259600</v>
      </c>
      <c r="D58" s="180">
        <v>249900</v>
      </c>
      <c r="E58" s="183">
        <f t="shared" si="4"/>
        <v>11500</v>
      </c>
      <c r="F58" s="181">
        <f t="shared" si="5"/>
        <v>4.4298921417565487E-2</v>
      </c>
      <c r="G58" s="183">
        <f t="shared" si="6"/>
        <v>21200</v>
      </c>
      <c r="H58" s="182">
        <f t="shared" si="7"/>
        <v>8.4833933573429374E-2</v>
      </c>
      <c r="I58" s="194"/>
    </row>
    <row r="59" spans="1:9" x14ac:dyDescent="0.25">
      <c r="A59" s="157" t="s">
        <v>248</v>
      </c>
      <c r="B59" s="180">
        <v>34700</v>
      </c>
      <c r="C59" s="180">
        <v>31900</v>
      </c>
      <c r="D59" s="180">
        <v>30600</v>
      </c>
      <c r="E59" s="183">
        <f t="shared" si="4"/>
        <v>2800</v>
      </c>
      <c r="F59" s="181">
        <f t="shared" si="5"/>
        <v>8.7774294670846395E-2</v>
      </c>
      <c r="G59" s="183">
        <f t="shared" si="6"/>
        <v>4100</v>
      </c>
      <c r="H59" s="182">
        <f t="shared" si="7"/>
        <v>0.13398692810457516</v>
      </c>
      <c r="I59" s="194"/>
    </row>
    <row r="60" spans="1:9" x14ac:dyDescent="0.25">
      <c r="A60" s="157" t="s">
        <v>249</v>
      </c>
      <c r="B60" s="180">
        <v>27900</v>
      </c>
      <c r="C60" s="180">
        <v>25600</v>
      </c>
      <c r="D60" s="180">
        <v>24200</v>
      </c>
      <c r="E60" s="183">
        <f t="shared" si="4"/>
        <v>2300</v>
      </c>
      <c r="F60" s="181">
        <f t="shared" si="5"/>
        <v>8.984375E-2</v>
      </c>
      <c r="G60" s="183">
        <f t="shared" si="6"/>
        <v>3700</v>
      </c>
      <c r="H60" s="182">
        <f t="shared" si="7"/>
        <v>0.15289256198347106</v>
      </c>
      <c r="I60" s="194"/>
    </row>
    <row r="61" spans="1:9" x14ac:dyDescent="0.25">
      <c r="A61" s="157" t="s">
        <v>250</v>
      </c>
      <c r="B61" s="180">
        <v>236400</v>
      </c>
      <c r="C61" s="180">
        <v>227700</v>
      </c>
      <c r="D61" s="180">
        <v>219300</v>
      </c>
      <c r="E61" s="183">
        <f t="shared" si="4"/>
        <v>8700</v>
      </c>
      <c r="F61" s="181">
        <f t="shared" si="5"/>
        <v>3.8208168642951248E-2</v>
      </c>
      <c r="G61" s="183">
        <f t="shared" si="6"/>
        <v>17100</v>
      </c>
      <c r="H61" s="182">
        <f t="shared" si="7"/>
        <v>7.7975376196990423E-2</v>
      </c>
      <c r="I61" s="194"/>
    </row>
    <row r="62" spans="1:9" x14ac:dyDescent="0.25">
      <c r="A62" s="157" t="s">
        <v>251</v>
      </c>
      <c r="B62" s="180">
        <v>32500</v>
      </c>
      <c r="C62" s="180">
        <v>30700</v>
      </c>
      <c r="D62" s="180">
        <v>28000</v>
      </c>
      <c r="E62" s="183">
        <f t="shared" si="4"/>
        <v>1800</v>
      </c>
      <c r="F62" s="181">
        <f t="shared" si="5"/>
        <v>5.8631921824104233E-2</v>
      </c>
      <c r="G62" s="183">
        <f t="shared" si="6"/>
        <v>4500</v>
      </c>
      <c r="H62" s="182">
        <f t="shared" si="7"/>
        <v>0.16071428571428573</v>
      </c>
      <c r="I62" s="194"/>
    </row>
    <row r="63" spans="1:9" x14ac:dyDescent="0.25">
      <c r="A63" s="157" t="s">
        <v>252</v>
      </c>
      <c r="B63" s="180">
        <v>203900</v>
      </c>
      <c r="C63" s="180">
        <v>197000</v>
      </c>
      <c r="D63" s="180">
        <v>191300</v>
      </c>
      <c r="E63" s="183">
        <f t="shared" si="4"/>
        <v>6900</v>
      </c>
      <c r="F63" s="181">
        <f t="shared" si="5"/>
        <v>3.5025380710659901E-2</v>
      </c>
      <c r="G63" s="183">
        <f t="shared" si="6"/>
        <v>12600</v>
      </c>
      <c r="H63" s="182">
        <f t="shared" si="7"/>
        <v>6.5865133298484063E-2</v>
      </c>
      <c r="I63" s="194"/>
    </row>
    <row r="64" spans="1:9" x14ac:dyDescent="0.25">
      <c r="A64" s="157" t="s">
        <v>253</v>
      </c>
      <c r="B64" s="180">
        <v>81000</v>
      </c>
      <c r="C64" s="180">
        <v>80000</v>
      </c>
      <c r="D64" s="180">
        <v>77300</v>
      </c>
      <c r="E64" s="183">
        <f t="shared" si="4"/>
        <v>1000</v>
      </c>
      <c r="F64" s="181">
        <f t="shared" si="5"/>
        <v>1.2500000000000001E-2</v>
      </c>
      <c r="G64" s="183">
        <f t="shared" si="6"/>
        <v>3700</v>
      </c>
      <c r="H64" s="182">
        <f t="shared" si="7"/>
        <v>4.7865459249676584E-2</v>
      </c>
      <c r="I64" s="194"/>
    </row>
    <row r="65" spans="1:9" x14ac:dyDescent="0.25">
      <c r="A65" s="157" t="s">
        <v>254</v>
      </c>
      <c r="B65" s="180">
        <v>23000</v>
      </c>
      <c r="C65" s="180">
        <v>22500</v>
      </c>
      <c r="D65" s="180">
        <v>21700</v>
      </c>
      <c r="E65" s="183">
        <f t="shared" si="4"/>
        <v>500</v>
      </c>
      <c r="F65" s="181">
        <f t="shared" si="5"/>
        <v>2.2222222222222223E-2</v>
      </c>
      <c r="G65" s="183">
        <f t="shared" si="6"/>
        <v>1300</v>
      </c>
      <c r="H65" s="182">
        <f t="shared" si="7"/>
        <v>5.9907834101382486E-2</v>
      </c>
      <c r="I65" s="194"/>
    </row>
    <row r="66" spans="1:9" x14ac:dyDescent="0.25">
      <c r="A66" s="157" t="s">
        <v>255</v>
      </c>
      <c r="B66" s="180">
        <v>19300</v>
      </c>
      <c r="C66" s="180">
        <v>19100</v>
      </c>
      <c r="D66" s="180">
        <v>18100</v>
      </c>
      <c r="E66" s="183">
        <f t="shared" si="4"/>
        <v>200</v>
      </c>
      <c r="F66" s="181">
        <f t="shared" si="5"/>
        <v>1.0471204188481676E-2</v>
      </c>
      <c r="G66" s="183">
        <f t="shared" si="6"/>
        <v>1200</v>
      </c>
      <c r="H66" s="182">
        <f t="shared" si="7"/>
        <v>6.6298342541436461E-2</v>
      </c>
      <c r="I66" s="194"/>
    </row>
    <row r="67" spans="1:9" x14ac:dyDescent="0.25">
      <c r="A67" s="157" t="s">
        <v>256</v>
      </c>
      <c r="B67" s="180">
        <v>370200</v>
      </c>
      <c r="C67" s="180">
        <v>371100</v>
      </c>
      <c r="D67" s="180">
        <v>367900</v>
      </c>
      <c r="E67" s="183">
        <f t="shared" si="4"/>
        <v>-900</v>
      </c>
      <c r="F67" s="181">
        <f t="shared" si="5"/>
        <v>-2.425222312045271E-3</v>
      </c>
      <c r="G67" s="183">
        <f t="shared" si="6"/>
        <v>2300</v>
      </c>
      <c r="H67" s="182">
        <f t="shared" si="7"/>
        <v>6.2516988312041315E-3</v>
      </c>
      <c r="I67" s="194"/>
    </row>
    <row r="68" spans="1:9" x14ac:dyDescent="0.25">
      <c r="A68" s="157" t="s">
        <v>257</v>
      </c>
      <c r="B68" s="202">
        <v>35800</v>
      </c>
      <c r="C68" s="202">
        <v>35700</v>
      </c>
      <c r="D68" s="202">
        <v>35800</v>
      </c>
      <c r="E68" s="183">
        <f t="shared" si="4"/>
        <v>100</v>
      </c>
      <c r="F68" s="181">
        <f t="shared" si="5"/>
        <v>2.8011204481792717E-3</v>
      </c>
      <c r="G68" s="183">
        <f t="shared" si="6"/>
        <v>0</v>
      </c>
      <c r="H68" s="182">
        <f t="shared" si="7"/>
        <v>0</v>
      </c>
      <c r="I68" s="194"/>
    </row>
    <row r="69" spans="1:9" x14ac:dyDescent="0.25">
      <c r="A69" s="157" t="s">
        <v>258</v>
      </c>
      <c r="B69" s="180">
        <v>111100</v>
      </c>
      <c r="C69" s="180">
        <v>112600</v>
      </c>
      <c r="D69" s="180">
        <v>108000</v>
      </c>
      <c r="E69" s="183">
        <f t="shared" si="4"/>
        <v>-1500</v>
      </c>
      <c r="F69" s="181">
        <f t="shared" si="5"/>
        <v>-1.3321492007104795E-2</v>
      </c>
      <c r="G69" s="183">
        <f t="shared" si="6"/>
        <v>3100</v>
      </c>
      <c r="H69" s="182">
        <f t="shared" si="7"/>
        <v>2.8703703703703703E-2</v>
      </c>
      <c r="I69" s="194"/>
    </row>
    <row r="70" spans="1:9" x14ac:dyDescent="0.25">
      <c r="A70" s="157" t="s">
        <v>259</v>
      </c>
      <c r="B70" s="180">
        <v>55400</v>
      </c>
      <c r="C70" s="180">
        <v>56800</v>
      </c>
      <c r="D70" s="180">
        <v>51600</v>
      </c>
      <c r="E70" s="183">
        <f t="shared" si="4"/>
        <v>-1400</v>
      </c>
      <c r="F70" s="181">
        <f t="shared" si="5"/>
        <v>-2.464788732394366E-2</v>
      </c>
      <c r="G70" s="183">
        <f t="shared" si="6"/>
        <v>3800</v>
      </c>
      <c r="H70" s="182">
        <f t="shared" si="7"/>
        <v>7.3643410852713184E-2</v>
      </c>
      <c r="I70" s="194"/>
    </row>
    <row r="71" spans="1:9" x14ac:dyDescent="0.25">
      <c r="A71" s="157" t="s">
        <v>260</v>
      </c>
      <c r="B71" s="180">
        <v>55700</v>
      </c>
      <c r="C71" s="180">
        <v>55800</v>
      </c>
      <c r="D71" s="180">
        <v>56400</v>
      </c>
      <c r="E71" s="183">
        <f t="shared" si="4"/>
        <v>-100</v>
      </c>
      <c r="F71" s="181">
        <f t="shared" si="5"/>
        <v>-1.7921146953405018E-3</v>
      </c>
      <c r="G71" s="183">
        <f t="shared" si="6"/>
        <v>-700</v>
      </c>
      <c r="H71" s="182">
        <f t="shared" si="7"/>
        <v>-1.2411347517730497E-2</v>
      </c>
      <c r="I71" s="194"/>
    </row>
    <row r="72" spans="1:9" x14ac:dyDescent="0.25">
      <c r="A72" s="157" t="s">
        <v>261</v>
      </c>
      <c r="B72" s="180">
        <v>223300</v>
      </c>
      <c r="C72" s="180">
        <v>222800</v>
      </c>
      <c r="D72" s="180">
        <v>224100</v>
      </c>
      <c r="E72" s="183">
        <f t="shared" si="4"/>
        <v>500</v>
      </c>
      <c r="F72" s="181">
        <f t="shared" si="5"/>
        <v>2.244165170556553E-3</v>
      </c>
      <c r="G72" s="183">
        <f t="shared" si="6"/>
        <v>-800</v>
      </c>
      <c r="H72" s="182">
        <f t="shared" si="7"/>
        <v>-3.5698348951360998E-3</v>
      </c>
      <c r="I72" s="194"/>
    </row>
    <row r="73" spans="1:9" x14ac:dyDescent="0.25">
      <c r="A73" s="157" t="s">
        <v>262</v>
      </c>
      <c r="B73" s="180">
        <v>109800</v>
      </c>
      <c r="C73" s="180">
        <v>109900</v>
      </c>
      <c r="D73" s="180">
        <v>107300</v>
      </c>
      <c r="E73" s="183">
        <f t="shared" si="4"/>
        <v>-100</v>
      </c>
      <c r="F73" s="181">
        <f t="shared" si="5"/>
        <v>-9.099181073703367E-4</v>
      </c>
      <c r="G73" s="183">
        <f t="shared" si="6"/>
        <v>2500</v>
      </c>
      <c r="H73" s="182">
        <f t="shared" si="7"/>
        <v>2.3299161230195712E-2</v>
      </c>
      <c r="I73" s="194"/>
    </row>
    <row r="74" spans="1:9" x14ac:dyDescent="0.25">
      <c r="A74" s="157" t="s">
        <v>263</v>
      </c>
      <c r="B74" s="180">
        <v>113500</v>
      </c>
      <c r="C74" s="180">
        <v>112900</v>
      </c>
      <c r="D74" s="180">
        <v>116800</v>
      </c>
      <c r="E74" s="183">
        <f t="shared" si="4"/>
        <v>600</v>
      </c>
      <c r="F74" s="181">
        <f t="shared" si="5"/>
        <v>5.3144375553587243E-3</v>
      </c>
      <c r="G74" s="183">
        <f t="shared" si="6"/>
        <v>-3300</v>
      </c>
      <c r="H74" s="182">
        <f t="shared" si="7"/>
        <v>-2.8253424657534245E-2</v>
      </c>
      <c r="I74" s="194"/>
    </row>
    <row r="76" spans="1:9" x14ac:dyDescent="0.25">
      <c r="A76" t="s">
        <v>65</v>
      </c>
    </row>
    <row r="77" spans="1:9" x14ac:dyDescent="0.25">
      <c r="A77" s="133"/>
    </row>
    <row r="79" spans="1:9" x14ac:dyDescent="0.25">
      <c r="A79" s="157"/>
    </row>
    <row r="80" spans="1:9" x14ac:dyDescent="0.25">
      <c r="A80" s="157"/>
    </row>
    <row r="81" spans="1:1" x14ac:dyDescent="0.25">
      <c r="A81" s="157"/>
    </row>
    <row r="82" spans="1:1" x14ac:dyDescent="0.25">
      <c r="A82" s="157"/>
    </row>
    <row r="83" spans="1:1" x14ac:dyDescent="0.25">
      <c r="A83" s="157"/>
    </row>
    <row r="84" spans="1:1" x14ac:dyDescent="0.25">
      <c r="A84" s="157" t="s">
        <v>200</v>
      </c>
    </row>
    <row r="85" spans="1:1" x14ac:dyDescent="0.25">
      <c r="A85" s="157" t="s">
        <v>206</v>
      </c>
    </row>
    <row r="86" spans="1:1" x14ac:dyDescent="0.25">
      <c r="A86" s="157" t="s">
        <v>215</v>
      </c>
    </row>
    <row r="87" spans="1:1" x14ac:dyDescent="0.25">
      <c r="A87" s="157" t="s">
        <v>216</v>
      </c>
    </row>
    <row r="88" spans="1:1" x14ac:dyDescent="0.25">
      <c r="A88" s="157" t="s">
        <v>219</v>
      </c>
    </row>
    <row r="89" spans="1:1" x14ac:dyDescent="0.25">
      <c r="A89" s="157" t="s">
        <v>224</v>
      </c>
    </row>
    <row r="90" spans="1:1" x14ac:dyDescent="0.25">
      <c r="A90" s="157" t="s">
        <v>225</v>
      </c>
    </row>
    <row r="91" spans="1:1" x14ac:dyDescent="0.25">
      <c r="A91" s="157" t="s">
        <v>228</v>
      </c>
    </row>
    <row r="92" spans="1:1" x14ac:dyDescent="0.25">
      <c r="A92" s="157" t="s">
        <v>229</v>
      </c>
    </row>
    <row r="93" spans="1:1" x14ac:dyDescent="0.25">
      <c r="A93" s="157" t="s">
        <v>233</v>
      </c>
    </row>
    <row r="94" spans="1:1" x14ac:dyDescent="0.25">
      <c r="A94" s="157" t="s">
        <v>272</v>
      </c>
    </row>
    <row r="95" spans="1:1" x14ac:dyDescent="0.25">
      <c r="A95" s="157" t="s">
        <v>241</v>
      </c>
    </row>
    <row r="96" spans="1:1" x14ac:dyDescent="0.25">
      <c r="A96" s="157" t="s">
        <v>247</v>
      </c>
    </row>
    <row r="97" spans="1:1" x14ac:dyDescent="0.25">
      <c r="A97" s="157" t="s">
        <v>250</v>
      </c>
    </row>
    <row r="98" spans="1:1" x14ac:dyDescent="0.25">
      <c r="A98" s="157" t="s">
        <v>252</v>
      </c>
    </row>
    <row r="99" spans="1:1" x14ac:dyDescent="0.25">
      <c r="A99" s="157" t="s">
        <v>253</v>
      </c>
    </row>
    <row r="100" spans="1:1" x14ac:dyDescent="0.25">
      <c r="A100" s="157" t="s">
        <v>256</v>
      </c>
    </row>
    <row r="101" spans="1:1" x14ac:dyDescent="0.25">
      <c r="A101" s="157" t="s">
        <v>257</v>
      </c>
    </row>
    <row r="102" spans="1:1" x14ac:dyDescent="0.25">
      <c r="A102" s="157" t="s">
        <v>258</v>
      </c>
    </row>
    <row r="103" spans="1:1" x14ac:dyDescent="0.25">
      <c r="A103" s="157" t="s">
        <v>261</v>
      </c>
    </row>
  </sheetData>
  <sortState xmlns:xlrd2="http://schemas.microsoft.com/office/spreadsheetml/2017/richdata2" ref="A8:I74">
    <sortCondition ref="I8:I74"/>
  </sortState>
  <mergeCells count="1">
    <mergeCell ref="E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Statewide p10 &amp; p11</vt:lpstr>
      <vt:lpstr>Substate NSA p12</vt:lpstr>
      <vt:lpstr>MSA Partial NSA p13</vt:lpstr>
      <vt:lpstr>Unemp Rate SA p14</vt:lpstr>
      <vt:lpstr>LFPR SA p15</vt:lpstr>
      <vt:lpstr>p16</vt:lpstr>
      <vt:lpstr>p17</vt:lpstr>
      <vt:lpstr>p18</vt:lpstr>
      <vt:lpstr>p19</vt:lpstr>
      <vt:lpstr>MSA p20</vt:lpstr>
      <vt:lpstr>SC p21</vt:lpstr>
      <vt:lpstr>Charleston p22</vt:lpstr>
      <vt:lpstr>Columbia p23</vt:lpstr>
      <vt:lpstr>Greenville p24</vt:lpstr>
      <vt:lpstr>Myrtle Beach p25</vt:lpstr>
      <vt:lpstr>Spartanburg p26</vt:lpstr>
      <vt:lpstr>Florence HH Sumter p27</vt:lpstr>
      <vt:lpstr>p28</vt:lpstr>
      <vt:lpstr>p29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Tondelayo</dc:creator>
  <cp:lastModifiedBy>Price, Leah M.</cp:lastModifiedBy>
  <cp:lastPrinted>2022-06-17T15:14:59Z</cp:lastPrinted>
  <dcterms:created xsi:type="dcterms:W3CDTF">2022-04-12T14:28:59Z</dcterms:created>
  <dcterms:modified xsi:type="dcterms:W3CDTF">2022-06-29T13:14:15Z</dcterms:modified>
</cp:coreProperties>
</file>